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kei-i\Desktop\HP作製\〇上場株式評価明細書\"/>
    </mc:Choice>
  </mc:AlternateContent>
  <bookViews>
    <workbookView xWindow="195" yWindow="-240" windowWidth="19320" windowHeight="12120" activeTab="1"/>
  </bookViews>
  <sheets>
    <sheet name="使用方法・注意事項等" sheetId="4" r:id="rId1"/>
    <sheet name="上場株式の評価明細書 " sheetId="3" r:id="rId2"/>
    <sheet name="上場株式の評価明細書  (記載例)" sheetId="5" r:id="rId3"/>
  </sheets>
  <definedNames>
    <definedName name="_xlnm.Print_Area" localSheetId="1">'上場株式の評価明細書 '!$A$1:$U$48</definedName>
    <definedName name="_xlnm.Print_Area" localSheetId="2">'上場株式の評価明細書  (記載例)'!$A$1:$U$48</definedName>
  </definedNames>
  <calcPr calcId="152511"/>
</workbook>
</file>

<file path=xl/calcChain.xml><?xml version="1.0" encoding="utf-8"?>
<calcChain xmlns="http://schemas.openxmlformats.org/spreadsheetml/2006/main">
  <c r="O5" i="5" l="1"/>
  <c r="L5" i="5"/>
  <c r="O5" i="3"/>
  <c r="L5" i="3"/>
  <c r="U32" i="5"/>
  <c r="U30" i="5"/>
  <c r="U29" i="5"/>
  <c r="Q29" i="5"/>
  <c r="U28" i="5"/>
  <c r="Q27" i="5"/>
  <c r="U27" i="5" s="1"/>
  <c r="U26" i="5"/>
  <c r="U25" i="5"/>
  <c r="Q25" i="5"/>
  <c r="U24" i="5"/>
  <c r="Q23" i="5"/>
  <c r="U23" i="5" s="1"/>
  <c r="U22" i="5"/>
  <c r="U21" i="5"/>
  <c r="Q21" i="5"/>
  <c r="U20" i="5"/>
  <c r="Q19" i="5"/>
  <c r="U19" i="5" s="1"/>
  <c r="U18" i="5"/>
  <c r="Q17" i="5"/>
  <c r="U17" i="5" s="1"/>
  <c r="U16" i="5"/>
  <c r="Q15" i="5"/>
  <c r="U15" i="5" s="1"/>
  <c r="U14" i="5"/>
  <c r="Q13" i="5"/>
  <c r="U13" i="5" s="1"/>
  <c r="U12" i="5"/>
  <c r="Q11" i="5"/>
  <c r="U11" i="5" s="1"/>
  <c r="U10" i="5"/>
  <c r="Q9" i="5"/>
  <c r="U9" i="5" s="1"/>
  <c r="Q7" i="5"/>
  <c r="U8" i="5" s="1"/>
  <c r="U31" i="5" l="1"/>
  <c r="U25" i="3"/>
  <c r="U26" i="3"/>
  <c r="U18" i="3" l="1"/>
  <c r="U32" i="3" l="1"/>
  <c r="U30" i="3"/>
  <c r="U28" i="3"/>
  <c r="U24" i="3"/>
  <c r="U22" i="3"/>
  <c r="U20" i="3"/>
  <c r="U16" i="3"/>
  <c r="U14" i="3"/>
  <c r="U12" i="3"/>
  <c r="U10" i="3"/>
  <c r="Q29" i="3"/>
  <c r="U29" i="3" s="1"/>
  <c r="Q27" i="3"/>
  <c r="U27" i="3" s="1"/>
  <c r="Q25" i="3"/>
  <c r="Q23" i="3"/>
  <c r="U23" i="3" s="1"/>
  <c r="Q21" i="3"/>
  <c r="U21" i="3" s="1"/>
  <c r="Q19" i="3"/>
  <c r="U19" i="3" s="1"/>
  <c r="Q17" i="3"/>
  <c r="U17" i="3" s="1"/>
  <c r="Q15" i="3"/>
  <c r="U15" i="3" s="1"/>
  <c r="Q13" i="3"/>
  <c r="U13" i="3" s="1"/>
  <c r="Q11" i="3"/>
  <c r="U11" i="3" s="1"/>
  <c r="Q9" i="3"/>
  <c r="U9" i="3" s="1"/>
  <c r="Q7" i="3"/>
  <c r="U8" i="3" s="1"/>
  <c r="U31" i="3" l="1"/>
</calcChain>
</file>

<file path=xl/comments1.xml><?xml version="1.0" encoding="utf-8"?>
<comments xmlns="http://schemas.openxmlformats.org/spreadsheetml/2006/main">
  <authors>
    <author>今村圭一</author>
  </authors>
  <commentList>
    <comment ref="C6" authorId="0" shapeId="0">
      <text>
        <r>
          <rPr>
            <sz val="7"/>
            <color indexed="81"/>
            <rFont val="ＭＳ ゴシック"/>
            <family val="3"/>
            <charset val="128"/>
          </rPr>
          <t>終値等を採用した取引所の名称を例えば「東１」のように記載してください（記載方法等の１参照）</t>
        </r>
      </text>
    </comment>
    <comment ref="D6" authorId="0" shapeId="0">
      <text>
        <r>
          <rPr>
            <sz val="7"/>
            <color indexed="10"/>
            <rFont val="ＭＳ Ｐゴシック"/>
            <family val="3"/>
            <charset val="128"/>
          </rPr>
          <t>入力は「R1/6/1、2019/6/1」等、日付関数の方法によってください
課税時期に取引がない場合の取り扱いについては、別途ご自身で確認してください</t>
        </r>
      </text>
    </comment>
    <comment ref="F7" authorId="0" shapeId="0">
      <text>
        <r>
          <rPr>
            <sz val="7"/>
            <color indexed="81"/>
            <rFont val="ＭＳ Ｐゴシック"/>
            <family val="3"/>
            <charset val="128"/>
          </rPr>
          <t>終値を円単位で入力してください</t>
        </r>
      </text>
    </comment>
    <comment ref="H7" authorId="0" shapeId="0">
      <text>
        <r>
          <rPr>
            <sz val="7"/>
            <color indexed="81"/>
            <rFont val="ＭＳ ゴシック"/>
            <family val="3"/>
            <charset val="128"/>
          </rPr>
          <t>終値の月平均額を円単位で入力してください（１円未満の端数切捨て）</t>
        </r>
      </text>
    </comment>
    <comment ref="K7" authorId="0" shapeId="0">
      <text>
        <r>
          <rPr>
            <sz val="7"/>
            <color indexed="81"/>
            <rFont val="ＭＳ ゴシック"/>
            <family val="3"/>
            <charset val="128"/>
          </rPr>
          <t>終値の月平均額を円単位で入力してください（１円未満の端数切捨て）</t>
        </r>
      </text>
    </comment>
    <comment ref="N7" authorId="0" shapeId="0">
      <text>
        <r>
          <rPr>
            <sz val="7"/>
            <color indexed="81"/>
            <rFont val="ＭＳ ゴシック"/>
            <family val="3"/>
            <charset val="128"/>
          </rPr>
          <t>終値の月平均額を円単位で入力してください（１円未満の端数切捨て）</t>
        </r>
      </text>
    </comment>
    <comment ref="Q7" authorId="0" shapeId="0">
      <text>
        <r>
          <rPr>
            <sz val="7"/>
            <color indexed="81"/>
            <rFont val="ＭＳ Ｐゴシック"/>
            <family val="3"/>
            <charset val="128"/>
          </rPr>
          <t>①～④のうち一番低い額を表示するよう算式を設定してあります（相続税の評価の場合等）
必要に応じ変更してください（記載方法等の４参照）</t>
        </r>
      </text>
    </comment>
    <comment ref="B8" authorId="0" shapeId="0">
      <text>
        <r>
          <rPr>
            <sz val="7"/>
            <color indexed="81"/>
            <rFont val="ＭＳ ゴシック"/>
            <family val="3"/>
            <charset val="128"/>
          </rPr>
          <t>メモ欄（証券コード番号等を記載します）</t>
        </r>
      </text>
    </comment>
    <comment ref="T8" authorId="0" shapeId="0">
      <text>
        <r>
          <rPr>
            <sz val="7"/>
            <color indexed="81"/>
            <rFont val="ＭＳ Ｐゴシック"/>
            <family val="3"/>
            <charset val="128"/>
          </rPr>
          <t xml:space="preserve">所有株数を入力すると、評価額欄に単価に株数を乗じた評価額が算出されます
</t>
        </r>
        <r>
          <rPr>
            <b/>
            <sz val="7"/>
            <color indexed="10"/>
            <rFont val="ＭＳ Ｐゴシック"/>
            <family val="3"/>
            <charset val="128"/>
          </rPr>
          <t>所有株数に１単位未満の端数がある場合には、小数点以下の数字もそのまま入力してください</t>
        </r>
      </text>
    </comment>
  </commentList>
</comments>
</file>

<file path=xl/comments2.xml><?xml version="1.0" encoding="utf-8"?>
<comments xmlns="http://schemas.openxmlformats.org/spreadsheetml/2006/main">
  <authors>
    <author>今村圭一</author>
  </authors>
  <commentList>
    <comment ref="C6" authorId="0" shapeId="0">
      <text>
        <r>
          <rPr>
            <sz val="7"/>
            <color indexed="81"/>
            <rFont val="ＭＳ ゴシック"/>
            <family val="3"/>
            <charset val="128"/>
          </rPr>
          <t>「東１」とは東京証券取引所一部のことです（記載方法等の１参照）</t>
        </r>
      </text>
    </comment>
    <comment ref="D6" authorId="0" shapeId="0">
      <text>
        <r>
          <rPr>
            <sz val="7"/>
            <color indexed="81"/>
            <rFont val="ＭＳ Ｐゴシック"/>
            <family val="3"/>
            <charset val="128"/>
          </rPr>
          <t>入力は「R1/6/1、2019/6/1」等、日付関数の方法によってください
課税時期に取引がない場合の取り扱いについては、別途ご自身で確認してください</t>
        </r>
      </text>
    </comment>
    <comment ref="F7" authorId="0" shapeId="0">
      <text>
        <r>
          <rPr>
            <sz val="7"/>
            <color indexed="81"/>
            <rFont val="ＭＳ Ｐゴシック"/>
            <family val="3"/>
            <charset val="128"/>
          </rPr>
          <t>終値を円単位で入力してください</t>
        </r>
      </text>
    </comment>
    <comment ref="H7" authorId="0" shapeId="0">
      <text>
        <r>
          <rPr>
            <sz val="7"/>
            <color indexed="81"/>
            <rFont val="ＭＳ ゴシック"/>
            <family val="3"/>
            <charset val="128"/>
          </rPr>
          <t>終値の月平均額を円単位で入力してください（１円未満の端数切捨て）</t>
        </r>
      </text>
    </comment>
    <comment ref="K7" authorId="0" shapeId="0">
      <text>
        <r>
          <rPr>
            <sz val="7"/>
            <color indexed="81"/>
            <rFont val="ＭＳ ゴシック"/>
            <family val="3"/>
            <charset val="128"/>
          </rPr>
          <t>終値の月平均額を円単位で入力してください（１円未満の端数切捨て）</t>
        </r>
      </text>
    </comment>
    <comment ref="N7" authorId="0" shapeId="0">
      <text>
        <r>
          <rPr>
            <sz val="7"/>
            <color indexed="81"/>
            <rFont val="ＭＳ ゴシック"/>
            <family val="3"/>
            <charset val="128"/>
          </rPr>
          <t>終値の月平均額を円単位で入力してください（１円未満の端数切捨て）</t>
        </r>
      </text>
    </comment>
    <comment ref="Q7" authorId="0" shapeId="0">
      <text>
        <r>
          <rPr>
            <sz val="7"/>
            <color indexed="81"/>
            <rFont val="ＭＳ Ｐゴシック"/>
            <family val="3"/>
            <charset val="128"/>
          </rPr>
          <t>①～④のうち一番低い額を表示するよう算式を設定してあります（相続税の評価の場合等）
必要に応じ変更してください（記載方法等の４参照）</t>
        </r>
      </text>
    </comment>
    <comment ref="B8" authorId="0" shapeId="0">
      <text>
        <r>
          <rPr>
            <sz val="7"/>
            <color indexed="81"/>
            <rFont val="ＭＳ ゴシック"/>
            <family val="3"/>
            <charset val="128"/>
          </rPr>
          <t>メモ欄（作成者は、証券コード番号を記載しています）</t>
        </r>
      </text>
    </comment>
    <comment ref="T8" authorId="0" shapeId="0">
      <text>
        <r>
          <rPr>
            <sz val="7"/>
            <color indexed="81"/>
            <rFont val="ＭＳ Ｐゴシック"/>
            <family val="3"/>
            <charset val="128"/>
          </rPr>
          <t xml:space="preserve">所有株数を入力すると、評価額欄に単価に株数を乗じた評価額が算出されます
</t>
        </r>
        <r>
          <rPr>
            <b/>
            <sz val="7"/>
            <color indexed="10"/>
            <rFont val="ＭＳ Ｐゴシック"/>
            <family val="3"/>
            <charset val="128"/>
          </rPr>
          <t>所有株数に１単位未満の端数がある場合には、小数点以下の数字もそのまま入力してください</t>
        </r>
      </text>
    </comment>
  </commentList>
</comments>
</file>

<file path=xl/sharedStrings.xml><?xml version="1.0" encoding="utf-8"?>
<sst xmlns="http://schemas.openxmlformats.org/spreadsheetml/2006/main" count="165" uniqueCount="102">
  <si>
    <t>上場株式の評価明細書</t>
    <rPh sb="0" eb="2">
      <t>ジョウジョウ</t>
    </rPh>
    <rPh sb="2" eb="4">
      <t>カブシキ</t>
    </rPh>
    <rPh sb="5" eb="7">
      <t>ヒョウカ</t>
    </rPh>
    <rPh sb="7" eb="10">
      <t>メイサイショ</t>
    </rPh>
    <phoneticPr fontId="2"/>
  </si>
  <si>
    <t>円</t>
    <rPh sb="0" eb="1">
      <t>エン</t>
    </rPh>
    <phoneticPr fontId="2"/>
  </si>
  <si>
    <t>最終価格の月平均額</t>
    <rPh sb="0" eb="2">
      <t>サイシュウ</t>
    </rPh>
    <rPh sb="2" eb="4">
      <t>カカク</t>
    </rPh>
    <rPh sb="5" eb="6">
      <t>ツキ</t>
    </rPh>
    <rPh sb="6" eb="8">
      <t>ヘイキン</t>
    </rPh>
    <rPh sb="8" eb="9">
      <t>ガク</t>
    </rPh>
    <phoneticPr fontId="2"/>
  </si>
  <si>
    <t>月</t>
    <rPh sb="0" eb="1">
      <t>ツキ</t>
    </rPh>
    <phoneticPr fontId="2"/>
  </si>
  <si>
    <t>銘　   　柄</t>
    <rPh sb="0" eb="1">
      <t>メイ</t>
    </rPh>
    <rPh sb="6" eb="7">
      <t>エ</t>
    </rPh>
    <phoneticPr fontId="2"/>
  </si>
  <si>
    <t>月　日</t>
    <rPh sb="0" eb="1">
      <t>ツキ</t>
    </rPh>
    <rPh sb="2" eb="3">
      <t>ヒ</t>
    </rPh>
    <phoneticPr fontId="2"/>
  </si>
  <si>
    <t>②</t>
    <phoneticPr fontId="2"/>
  </si>
  <si>
    <t>③</t>
    <phoneticPr fontId="2"/>
  </si>
  <si>
    <t>④</t>
    <phoneticPr fontId="2"/>
  </si>
  <si>
    <t>（資４－30－Ａ４標準）</t>
    <rPh sb="1" eb="2">
      <t>シ</t>
    </rPh>
    <rPh sb="9" eb="11">
      <t>ヒョウジュン</t>
    </rPh>
    <phoneticPr fontId="2"/>
  </si>
  <si>
    <t>課税時期の
最終価格</t>
    <rPh sb="0" eb="2">
      <t>カゼイ</t>
    </rPh>
    <rPh sb="2" eb="4">
      <t>ジキ</t>
    </rPh>
    <rPh sb="7" eb="9">
      <t>サイシュウ</t>
    </rPh>
    <rPh sb="9" eb="11">
      <t>カカク</t>
    </rPh>
    <phoneticPr fontId="2"/>
  </si>
  <si>
    <t xml:space="preserve"> ①
　価　額</t>
    <rPh sb="5" eb="6">
      <t>アタイ</t>
    </rPh>
    <rPh sb="7" eb="8">
      <t>ガク</t>
    </rPh>
    <phoneticPr fontId="2"/>
  </si>
  <si>
    <t>取 引 所
等の名称</t>
    <rPh sb="0" eb="1">
      <t>トリ</t>
    </rPh>
    <rPh sb="2" eb="3">
      <t>イン</t>
    </rPh>
    <rPh sb="4" eb="5">
      <t>ジョ</t>
    </rPh>
    <rPh sb="7" eb="8">
      <t>トウ</t>
    </rPh>
    <rPh sb="9" eb="11">
      <t>メイショウ</t>
    </rPh>
    <phoneticPr fontId="2"/>
  </si>
  <si>
    <t>　記載方法等</t>
    <rPh sb="1" eb="3">
      <t>キサイ</t>
    </rPh>
    <rPh sb="3" eb="5">
      <t>ホウホウ</t>
    </rPh>
    <rPh sb="5" eb="6">
      <t>トウ</t>
    </rPh>
    <phoneticPr fontId="2"/>
  </si>
  <si>
    <t>５　各欄の金額は、各欄の表示単位未満の端数を切り捨てます。</t>
    <rPh sb="2" eb="4">
      <t>カクラン</t>
    </rPh>
    <rPh sb="5" eb="7">
      <t>キンガク</t>
    </rPh>
    <rPh sb="9" eb="11">
      <t>カクラン</t>
    </rPh>
    <rPh sb="12" eb="14">
      <t>ヒョウジ</t>
    </rPh>
    <rPh sb="14" eb="16">
      <t>タンイ</t>
    </rPh>
    <rPh sb="16" eb="18">
      <t>ミマン</t>
    </rPh>
    <rPh sb="19" eb="20">
      <t>タン</t>
    </rPh>
    <rPh sb="20" eb="21">
      <t>スウ</t>
    </rPh>
    <phoneticPr fontId="2"/>
  </si>
  <si>
    <r>
      <t>１　</t>
    </r>
    <r>
      <rPr>
        <sz val="7.5"/>
        <rFont val="ＭＳ ゴシック"/>
        <family val="3"/>
        <charset val="128"/>
      </rPr>
      <t>「取引所等の名称」</t>
    </r>
    <r>
      <rPr>
        <sz val="7.5"/>
        <rFont val="ＭＳ 明朝"/>
        <family val="1"/>
        <charset val="128"/>
      </rPr>
      <t>欄には、課税時期の最終価格等について採用した金融商品取引所名及び市場名を、例えば、東京証券取引所の</t>
    </r>
    <rPh sb="3" eb="5">
      <t>トリヒキ</t>
    </rPh>
    <rPh sb="5" eb="6">
      <t>ショ</t>
    </rPh>
    <rPh sb="6" eb="7">
      <t>トウ</t>
    </rPh>
    <rPh sb="8" eb="10">
      <t>メイショウ</t>
    </rPh>
    <rPh sb="11" eb="12">
      <t>ラン</t>
    </rPh>
    <rPh sb="15" eb="17">
      <t>カゼイ</t>
    </rPh>
    <rPh sb="17" eb="19">
      <t>ジキ</t>
    </rPh>
    <rPh sb="20" eb="22">
      <t>サイシュウ</t>
    </rPh>
    <rPh sb="22" eb="24">
      <t>カカク</t>
    </rPh>
    <rPh sb="24" eb="25">
      <t>トウ</t>
    </rPh>
    <rPh sb="29" eb="31">
      <t>サイヨウ</t>
    </rPh>
    <rPh sb="33" eb="35">
      <t>キンユウ</t>
    </rPh>
    <rPh sb="35" eb="37">
      <t>ショウヒン</t>
    </rPh>
    <rPh sb="37" eb="39">
      <t>トリヒキ</t>
    </rPh>
    <rPh sb="39" eb="40">
      <t>ショ</t>
    </rPh>
    <rPh sb="40" eb="41">
      <t>メイ</t>
    </rPh>
    <rPh sb="41" eb="42">
      <t>オヨ</t>
    </rPh>
    <rPh sb="43" eb="45">
      <t>シジョウ</t>
    </rPh>
    <rPh sb="45" eb="46">
      <t>メイ</t>
    </rPh>
    <rPh sb="48" eb="49">
      <t>タト</t>
    </rPh>
    <phoneticPr fontId="2"/>
  </si>
  <si>
    <t>　市場第１部の最終価格等を採用した場合には、｢東１」と記載します。</t>
    <rPh sb="3" eb="4">
      <t>ダイ</t>
    </rPh>
    <rPh sb="5" eb="6">
      <t>ブ</t>
    </rPh>
    <rPh sb="7" eb="9">
      <t>サイシュウ</t>
    </rPh>
    <rPh sb="9" eb="11">
      <t>カカク</t>
    </rPh>
    <rPh sb="11" eb="12">
      <t>トウ</t>
    </rPh>
    <rPh sb="13" eb="15">
      <t>サイヨウ</t>
    </rPh>
    <rPh sb="17" eb="19">
      <t>バアイ</t>
    </rPh>
    <rPh sb="23" eb="24">
      <t>ヒガシ</t>
    </rPh>
    <rPh sb="27" eb="29">
      <t>キサイ</t>
    </rPh>
    <phoneticPr fontId="2"/>
  </si>
  <si>
    <r>
      <t>３　</t>
    </r>
    <r>
      <rPr>
        <sz val="7.5"/>
        <rFont val="ＭＳ ゴシック"/>
        <family val="3"/>
        <charset val="128"/>
      </rPr>
      <t>「最終価格の月平均額」</t>
    </r>
    <r>
      <rPr>
        <sz val="7.5"/>
        <rFont val="ＭＳ 明朝"/>
        <family val="1"/>
        <charset val="128"/>
      </rPr>
      <t>の ｢②」欄、 ｢③」欄及び ｢④」欄には、それぞれの月の最終価格の月平均額を記載します。ただし、最</t>
    </r>
    <rPh sb="3" eb="5">
      <t>サイシュウ</t>
    </rPh>
    <rPh sb="5" eb="7">
      <t>カカク</t>
    </rPh>
    <rPh sb="8" eb="11">
      <t>ツキヘイキン</t>
    </rPh>
    <rPh sb="11" eb="12">
      <t>ガク</t>
    </rPh>
    <rPh sb="18" eb="19">
      <t>ラン</t>
    </rPh>
    <rPh sb="25" eb="26">
      <t>オヨ</t>
    </rPh>
    <rPh sb="40" eb="41">
      <t>ツキ</t>
    </rPh>
    <rPh sb="42" eb="44">
      <t>サイシュウ</t>
    </rPh>
    <rPh sb="44" eb="46">
      <t>カカク</t>
    </rPh>
    <rPh sb="47" eb="48">
      <t>ツキ</t>
    </rPh>
    <phoneticPr fontId="2"/>
  </si>
  <si>
    <t>　終価格の月平均額について増資による権利落等の修正計算を必要とする場合には、修正計算後の最終価格の月平均額を記載する</t>
    <rPh sb="3" eb="4">
      <t>カク</t>
    </rPh>
    <rPh sb="5" eb="8">
      <t>ツキヘイキン</t>
    </rPh>
    <rPh sb="8" eb="9">
      <t>ガク</t>
    </rPh>
    <rPh sb="13" eb="15">
      <t>ゾウシ</t>
    </rPh>
    <rPh sb="18" eb="20">
      <t>ケンリ</t>
    </rPh>
    <rPh sb="20" eb="21">
      <t>オ</t>
    </rPh>
    <rPh sb="21" eb="22">
      <t>トウ</t>
    </rPh>
    <rPh sb="23" eb="25">
      <t>シュウセイ</t>
    </rPh>
    <rPh sb="25" eb="27">
      <t>ケイサン</t>
    </rPh>
    <rPh sb="28" eb="30">
      <t>ヒツヨウ</t>
    </rPh>
    <phoneticPr fontId="2"/>
  </si>
  <si>
    <t>　とともに、修正計算前の最終価格の月平均額をかっこ書します。</t>
    <rPh sb="6" eb="8">
      <t>シュウセイ</t>
    </rPh>
    <rPh sb="8" eb="10">
      <t>ケイサン</t>
    </rPh>
    <rPh sb="10" eb="11">
      <t>マエ</t>
    </rPh>
    <rPh sb="12" eb="14">
      <t>サイシュウ</t>
    </rPh>
    <rPh sb="14" eb="16">
      <t>カカク</t>
    </rPh>
    <rPh sb="17" eb="20">
      <t>ツキヘイキン</t>
    </rPh>
    <rPh sb="20" eb="21">
      <t>ガク</t>
    </rPh>
    <phoneticPr fontId="2"/>
  </si>
  <si>
    <r>
      <t>４　</t>
    </r>
    <r>
      <rPr>
        <sz val="7.5"/>
        <rFont val="ＭＳ ゴシック"/>
        <family val="3"/>
        <charset val="128"/>
      </rPr>
      <t>「評価額」</t>
    </r>
    <r>
      <rPr>
        <sz val="7.5"/>
        <rFont val="ＭＳ 明朝"/>
        <family val="1"/>
        <charset val="128"/>
      </rPr>
      <t>欄には、負担付贈与又は個人間の対価を伴う取引により取得した場合には、 ｢①」欄の金額を、その他の場合には、</t>
    </r>
    <rPh sb="3" eb="6">
      <t>ヒョウカガク</t>
    </rPh>
    <rPh sb="7" eb="8">
      <t>ラン</t>
    </rPh>
    <rPh sb="11" eb="14">
      <t>フタンツキ</t>
    </rPh>
    <rPh sb="14" eb="16">
      <t>ゾウヨ</t>
    </rPh>
    <rPh sb="16" eb="17">
      <t>マタ</t>
    </rPh>
    <rPh sb="18" eb="20">
      <t>コジン</t>
    </rPh>
    <rPh sb="20" eb="21">
      <t>カン</t>
    </rPh>
    <rPh sb="22" eb="24">
      <t>タイカ</t>
    </rPh>
    <rPh sb="25" eb="26">
      <t>トモナ</t>
    </rPh>
    <rPh sb="27" eb="29">
      <t>トリヒキ</t>
    </rPh>
    <rPh sb="32" eb="34">
      <t>シュトク</t>
    </rPh>
    <rPh sb="36" eb="38">
      <t>バアイ</t>
    </rPh>
    <rPh sb="45" eb="46">
      <t>ラン</t>
    </rPh>
    <phoneticPr fontId="2"/>
  </si>
  <si>
    <t>　 ｢①」欄から ｢④」欄までのうち最も低い金額を記載します。</t>
    <rPh sb="18" eb="19">
      <t>モット</t>
    </rPh>
    <rPh sb="20" eb="21">
      <t>ヒク</t>
    </rPh>
    <rPh sb="22" eb="24">
      <t>キンガク</t>
    </rPh>
    <rPh sb="25" eb="27">
      <t>キサイ</t>
    </rPh>
    <phoneticPr fontId="2"/>
  </si>
  <si>
    <r>
      <t xml:space="preserve">　評価額
</t>
    </r>
    <r>
      <rPr>
        <sz val="6.5"/>
        <rFont val="ＭＳ 明朝"/>
        <family val="1"/>
        <charset val="128"/>
      </rPr>
      <t>①の金額又は①から④までのうち最も低い金額</t>
    </r>
    <rPh sb="1" eb="4">
      <t>ヒョウカガク</t>
    </rPh>
    <rPh sb="8" eb="10">
      <t>キンガク</t>
    </rPh>
    <rPh sb="10" eb="11">
      <t>マタ</t>
    </rPh>
    <rPh sb="21" eb="22">
      <t>モット</t>
    </rPh>
    <rPh sb="23" eb="24">
      <t>ヒク</t>
    </rPh>
    <rPh sb="25" eb="27">
      <t>キンガク</t>
    </rPh>
    <phoneticPr fontId="2"/>
  </si>
  <si>
    <t xml:space="preserve"> 課税時期の
 属する月の
 前月</t>
    <rPh sb="1" eb="3">
      <t>カゼイ</t>
    </rPh>
    <rPh sb="3" eb="5">
      <t>ジキ</t>
    </rPh>
    <rPh sb="8" eb="9">
      <t>ゾク</t>
    </rPh>
    <rPh sb="11" eb="12">
      <t>ツキ</t>
    </rPh>
    <rPh sb="15" eb="17">
      <t>ゼンゲツ</t>
    </rPh>
    <phoneticPr fontId="2"/>
  </si>
  <si>
    <t xml:space="preserve"> 課税時期の
 属する月の
 前々月</t>
    <rPh sb="1" eb="3">
      <t>カゼイ</t>
    </rPh>
    <rPh sb="3" eb="5">
      <t>ジキ</t>
    </rPh>
    <rPh sb="8" eb="9">
      <t>ゾク</t>
    </rPh>
    <rPh sb="11" eb="12">
      <t>ツキ</t>
    </rPh>
    <rPh sb="15" eb="17">
      <t>ゼンゼン</t>
    </rPh>
    <rPh sb="17" eb="18">
      <t>ツキ</t>
    </rPh>
    <phoneticPr fontId="2"/>
  </si>
  <si>
    <r>
      <t xml:space="preserve"> 課</t>
    </r>
    <r>
      <rPr>
        <sz val="4"/>
        <rFont val="ＭＳ 明朝"/>
        <family val="1"/>
        <charset val="128"/>
      </rPr>
      <t xml:space="preserve"> </t>
    </r>
    <r>
      <rPr>
        <sz val="6.5"/>
        <rFont val="ＭＳ 明朝"/>
        <family val="1"/>
        <charset val="128"/>
      </rPr>
      <t>税</t>
    </r>
    <r>
      <rPr>
        <sz val="4"/>
        <rFont val="ＭＳ 明朝"/>
        <family val="1"/>
        <charset val="128"/>
      </rPr>
      <t xml:space="preserve"> </t>
    </r>
    <r>
      <rPr>
        <sz val="6.5"/>
        <rFont val="ＭＳ 明朝"/>
        <family val="1"/>
        <charset val="128"/>
      </rPr>
      <t>時</t>
    </r>
    <r>
      <rPr>
        <sz val="4"/>
        <rFont val="ＭＳ 明朝"/>
        <family val="1"/>
        <charset val="128"/>
      </rPr>
      <t xml:space="preserve"> </t>
    </r>
    <r>
      <rPr>
        <sz val="6.5"/>
        <rFont val="ＭＳ 明朝"/>
        <family val="1"/>
        <charset val="128"/>
      </rPr>
      <t>期
 の属する月　　</t>
    </r>
    <rPh sb="1" eb="2">
      <t>カ</t>
    </rPh>
    <rPh sb="3" eb="4">
      <t>ゼイ</t>
    </rPh>
    <rPh sb="5" eb="6">
      <t>トキ</t>
    </rPh>
    <rPh sb="7" eb="8">
      <t>キ</t>
    </rPh>
    <rPh sb="12" eb="13">
      <t>ゾク</t>
    </rPh>
    <rPh sb="15" eb="16">
      <t>ツキ</t>
    </rPh>
    <phoneticPr fontId="2"/>
  </si>
  <si>
    <t>東１</t>
    <phoneticPr fontId="2"/>
  </si>
  <si>
    <t>（株数）</t>
    <rPh sb="1" eb="3">
      <t>カブスウ</t>
    </rPh>
    <phoneticPr fontId="2"/>
  </si>
  <si>
    <t>（評価額）</t>
    <rPh sb="1" eb="4">
      <t>ヒョウカガク</t>
    </rPh>
    <phoneticPr fontId="2"/>
  </si>
  <si>
    <t>三菱重工業</t>
    <rPh sb="0" eb="2">
      <t>ミツビシ</t>
    </rPh>
    <rPh sb="2" eb="5">
      <t>ジュウコウギョウ</t>
    </rPh>
    <phoneticPr fontId="2"/>
  </si>
  <si>
    <t>東京急行電鉄</t>
    <rPh sb="0" eb="2">
      <t>トウキョウ</t>
    </rPh>
    <rPh sb="2" eb="4">
      <t>キュウコウ</t>
    </rPh>
    <rPh sb="4" eb="6">
      <t>デンテツ</t>
    </rPh>
    <phoneticPr fontId="2"/>
  </si>
  <si>
    <t>（ 合　計 ）</t>
    <rPh sb="2" eb="3">
      <t>ゴウ</t>
    </rPh>
    <rPh sb="4" eb="5">
      <t>ケイ</t>
    </rPh>
    <phoneticPr fontId="2"/>
  </si>
  <si>
    <t>増資による権利落等の修
正計算その他の参考事項</t>
    <rPh sb="0" eb="2">
      <t>ゾウシ</t>
    </rPh>
    <rPh sb="5" eb="7">
      <t>ケンリ</t>
    </rPh>
    <rPh sb="7" eb="8">
      <t>オ</t>
    </rPh>
    <rPh sb="8" eb="9">
      <t>トウ</t>
    </rPh>
    <rPh sb="10" eb="11">
      <t>オサム</t>
    </rPh>
    <rPh sb="13" eb="14">
      <t>セイ</t>
    </rPh>
    <rPh sb="14" eb="16">
      <t>ケイサン</t>
    </rPh>
    <rPh sb="18" eb="19">
      <t>タ</t>
    </rPh>
    <rPh sb="20" eb="21">
      <t>サン</t>
    </rPh>
    <rPh sb="21" eb="22">
      <t>コウ</t>
    </rPh>
    <rPh sb="22" eb="24">
      <t>ジコウ</t>
    </rPh>
    <phoneticPr fontId="2"/>
  </si>
  <si>
    <t>　価格として採用した最終価格についての取引月日を記載します。</t>
    <rPh sb="6" eb="8">
      <t>サイヨウ</t>
    </rPh>
    <rPh sb="10" eb="12">
      <t>サイシュウ</t>
    </rPh>
    <rPh sb="12" eb="14">
      <t>カカク</t>
    </rPh>
    <rPh sb="19" eb="21">
      <t>トリヒキ</t>
    </rPh>
    <rPh sb="21" eb="23">
      <t>ツキヒ</t>
    </rPh>
    <phoneticPr fontId="2"/>
  </si>
  <si>
    <r>
      <t>２　</t>
    </r>
    <r>
      <rPr>
        <sz val="7.5"/>
        <rFont val="ＭＳ ゴシック"/>
        <family val="3"/>
        <charset val="128"/>
      </rPr>
      <t>「課税時期の最終価格」</t>
    </r>
    <r>
      <rPr>
        <sz val="7.5"/>
        <rFont val="ＭＳ 明朝"/>
        <family val="1"/>
        <charset val="128"/>
      </rPr>
      <t xml:space="preserve">の </t>
    </r>
    <r>
      <rPr>
        <sz val="7.5"/>
        <rFont val="ＭＳ ゴシック"/>
        <family val="3"/>
        <charset val="128"/>
      </rPr>
      <t>｢月日」</t>
    </r>
    <r>
      <rPr>
        <sz val="7.5"/>
        <rFont val="ＭＳ 明朝"/>
        <family val="1"/>
        <charset val="128"/>
      </rPr>
      <t>欄には、課税時期を記載します。ただし、課税時期に取引がない場合等には、課税時期の最終</t>
    </r>
    <rPh sb="3" eb="5">
      <t>カゼイ</t>
    </rPh>
    <rPh sb="5" eb="7">
      <t>ジキ</t>
    </rPh>
    <rPh sb="8" eb="10">
      <t>サイシュウ</t>
    </rPh>
    <rPh sb="10" eb="12">
      <t>カカク</t>
    </rPh>
    <rPh sb="16" eb="18">
      <t>ツキヒ</t>
    </rPh>
    <rPh sb="19" eb="20">
      <t>ラン</t>
    </rPh>
    <rPh sb="23" eb="25">
      <t>カゼイ</t>
    </rPh>
    <rPh sb="25" eb="27">
      <t>ジキ</t>
    </rPh>
    <rPh sb="28" eb="30">
      <t>キサイ</t>
    </rPh>
    <rPh sb="38" eb="40">
      <t>カゼイ</t>
    </rPh>
    <rPh sb="40" eb="42">
      <t>ジキ</t>
    </rPh>
    <rPh sb="43" eb="45">
      <t>トリヒキ</t>
    </rPh>
    <phoneticPr fontId="2"/>
  </si>
  <si>
    <t>● 注意事項</t>
    <rPh sb="2" eb="4">
      <t>チュウイ</t>
    </rPh>
    <rPh sb="4" eb="6">
      <t>ジコウ</t>
    </rPh>
    <phoneticPr fontId="2"/>
  </si>
  <si>
    <t>①</t>
    <phoneticPr fontId="2"/>
  </si>
  <si>
    <t>すべて使用者の責任において使用してください。</t>
    <rPh sb="3" eb="6">
      <t>シヨウシャ</t>
    </rPh>
    <rPh sb="7" eb="9">
      <t>セキニン</t>
    </rPh>
    <rPh sb="13" eb="15">
      <t>シヨウ</t>
    </rPh>
    <phoneticPr fontId="2"/>
  </si>
  <si>
    <t>②</t>
    <phoneticPr fontId="2"/>
  </si>
  <si>
    <t xml:space="preserve">  このExcel評価明細書は、Microsoft® Excel® 2013で作成しています。（拡張子.xｌsx）</t>
    <rPh sb="9" eb="11">
      <t>ヒョウカ</t>
    </rPh>
    <rPh sb="11" eb="14">
      <t>メイサイショ</t>
    </rPh>
    <rPh sb="39" eb="41">
      <t>サクセイ</t>
    </rPh>
    <rPh sb="48" eb="51">
      <t>カクチョウシ</t>
    </rPh>
    <phoneticPr fontId="2"/>
  </si>
  <si>
    <t>使用するエクセルのバージョンによっては、読み込みできない場合があります。</t>
    <rPh sb="0" eb="2">
      <t>シヨウ</t>
    </rPh>
    <rPh sb="20" eb="21">
      <t>ヨ</t>
    </rPh>
    <rPh sb="22" eb="23">
      <t>コ</t>
    </rPh>
    <rPh sb="28" eb="30">
      <t>バアイ</t>
    </rPh>
    <phoneticPr fontId="2"/>
  </si>
  <si>
    <t>③</t>
    <phoneticPr fontId="2"/>
  </si>
  <si>
    <t>● 特長</t>
    <rPh sb="2" eb="4">
      <t>トクチョウ</t>
    </rPh>
    <phoneticPr fontId="2"/>
  </si>
  <si>
    <t>　エクセルがあれば使用することができ、別にソフトを用意する必要がないため、（エクセルが入っていれば）</t>
    <rPh sb="9" eb="11">
      <t>シヨウ</t>
    </rPh>
    <rPh sb="19" eb="20">
      <t>ベツ</t>
    </rPh>
    <rPh sb="25" eb="27">
      <t>ヨウイ</t>
    </rPh>
    <rPh sb="29" eb="31">
      <t>ヒツヨウ</t>
    </rPh>
    <rPh sb="43" eb="44">
      <t>ハイ</t>
    </rPh>
    <phoneticPr fontId="2"/>
  </si>
  <si>
    <t>どのパソコンでも使用することができます。</t>
    <rPh sb="8" eb="10">
      <t>シヨウ</t>
    </rPh>
    <phoneticPr fontId="2"/>
  </si>
  <si>
    <t>● 使用方法</t>
    <rPh sb="2" eb="4">
      <t>シヨウ</t>
    </rPh>
    <rPh sb="4" eb="6">
      <t>ホウホウ</t>
    </rPh>
    <phoneticPr fontId="2"/>
  </si>
  <si>
    <t>　基本事項</t>
    <rPh sb="1" eb="3">
      <t>キホン</t>
    </rPh>
    <rPh sb="3" eb="5">
      <t>ジコウ</t>
    </rPh>
    <phoneticPr fontId="2"/>
  </si>
  <si>
    <t>　緑色のセルは、リストから選択して入力するセルです。入力するにはそのセルをクリックしてください。</t>
    <rPh sb="1" eb="3">
      <t>ミドリイロ</t>
    </rPh>
    <rPh sb="13" eb="15">
      <t>センタク</t>
    </rPh>
    <rPh sb="17" eb="19">
      <t>ニュウリョク</t>
    </rPh>
    <rPh sb="26" eb="28">
      <t>ニュウリョク</t>
    </rPh>
    <phoneticPr fontId="2"/>
  </si>
  <si>
    <t>右にリスト選択ボタン▽が表示されますので、そのボタンを押して表示されるリストの中から該当するものを選んでください。</t>
    <rPh sb="0" eb="1">
      <t>ミギ</t>
    </rPh>
    <rPh sb="5" eb="7">
      <t>センタク</t>
    </rPh>
    <rPh sb="12" eb="14">
      <t>ヒョウジ</t>
    </rPh>
    <rPh sb="27" eb="28">
      <t>オ</t>
    </rPh>
    <rPh sb="30" eb="32">
      <t>ヒョウジ</t>
    </rPh>
    <rPh sb="39" eb="40">
      <t>ナカ</t>
    </rPh>
    <rPh sb="42" eb="44">
      <t>ガイトウ</t>
    </rPh>
    <rPh sb="49" eb="50">
      <t>エラ</t>
    </rPh>
    <phoneticPr fontId="2"/>
  </si>
  <si>
    <t>　水色のセルは、数字を入力するセルです。</t>
    <rPh sb="1" eb="3">
      <t>ミズイロ</t>
    </rPh>
    <rPh sb="8" eb="10">
      <t>スウジ</t>
    </rPh>
    <rPh sb="11" eb="13">
      <t>ニュウリョク</t>
    </rPh>
    <phoneticPr fontId="2"/>
  </si>
  <si>
    <t>　この水色のセルは、文字を入力するセルです。</t>
    <rPh sb="3" eb="5">
      <t>ミズイロ</t>
    </rPh>
    <rPh sb="10" eb="12">
      <t>モジ</t>
    </rPh>
    <rPh sb="13" eb="15">
      <t>ニュウリョク</t>
    </rPh>
    <phoneticPr fontId="2"/>
  </si>
  <si>
    <t>　この薄黄色のセルは、自動参照や計算式が入っているセルであり、セルに保護がかかっており入力はできません。</t>
    <rPh sb="3" eb="4">
      <t>ウス</t>
    </rPh>
    <rPh sb="4" eb="6">
      <t>キイロ</t>
    </rPh>
    <rPh sb="11" eb="13">
      <t>ジドウ</t>
    </rPh>
    <rPh sb="13" eb="15">
      <t>サンショウ</t>
    </rPh>
    <rPh sb="16" eb="18">
      <t>ケイサン</t>
    </rPh>
    <rPh sb="18" eb="19">
      <t>シキ</t>
    </rPh>
    <rPh sb="20" eb="21">
      <t>ハイ</t>
    </rPh>
    <rPh sb="34" eb="36">
      <t>ホゴ</t>
    </rPh>
    <rPh sb="43" eb="45">
      <t>ニュウリョク</t>
    </rPh>
    <phoneticPr fontId="2"/>
  </si>
  <si>
    <t>　具体的な使用方法</t>
    <rPh sb="1" eb="4">
      <t>グタイテキ</t>
    </rPh>
    <rPh sb="5" eb="7">
      <t>シヨウ</t>
    </rPh>
    <rPh sb="7" eb="9">
      <t>ホウホウ</t>
    </rPh>
    <phoneticPr fontId="2"/>
  </si>
  <si>
    <t>・</t>
    <phoneticPr fontId="2"/>
  </si>
  <si>
    <t xml:space="preserve">  このExcel上場株式評価明細書を使用した計算過程や結果等については、作成者は一切の責任を負いません。</t>
    <rPh sb="13" eb="15">
      <t>ヒョウカ</t>
    </rPh>
    <rPh sb="15" eb="18">
      <t>メイサイショ</t>
    </rPh>
    <rPh sb="19" eb="21">
      <t>シヨウ</t>
    </rPh>
    <rPh sb="23" eb="25">
      <t>ケイサン</t>
    </rPh>
    <rPh sb="30" eb="31">
      <t>トウ</t>
    </rPh>
    <rPh sb="37" eb="40">
      <t>サクセイシャ</t>
    </rPh>
    <rPh sb="41" eb="43">
      <t>イッサイ</t>
    </rPh>
    <rPh sb="44" eb="46">
      <t>セキニン</t>
    </rPh>
    <rPh sb="47" eb="48">
      <t>オ</t>
    </rPh>
    <phoneticPr fontId="2"/>
  </si>
  <si>
    <t>　また、このExcel上場株式評価明細書は、増資による権利落等の修正計算がある場合には対応しておりません。</t>
    <rPh sb="15" eb="17">
      <t>ヒョウカ</t>
    </rPh>
    <rPh sb="17" eb="20">
      <t>メイサイショ</t>
    </rPh>
    <rPh sb="22" eb="24">
      <t>ゾウシ</t>
    </rPh>
    <rPh sb="27" eb="29">
      <t>ケンリ</t>
    </rPh>
    <rPh sb="29" eb="30">
      <t>ラク</t>
    </rPh>
    <rPh sb="30" eb="31">
      <t>トウ</t>
    </rPh>
    <rPh sb="32" eb="34">
      <t>シュウセイ</t>
    </rPh>
    <rPh sb="34" eb="36">
      <t>ケイサン</t>
    </rPh>
    <rPh sb="39" eb="41">
      <t>バアイ</t>
    </rPh>
    <rPh sb="43" eb="45">
      <t>タイオウ</t>
    </rPh>
    <phoneticPr fontId="2"/>
  </si>
  <si>
    <t xml:space="preserve"> （修正計算前後の金額を二段書きする機能はありません。）</t>
    <rPh sb="6" eb="8">
      <t>ゼンゴ</t>
    </rPh>
    <rPh sb="9" eb="11">
      <t>キンガク</t>
    </rPh>
    <rPh sb="12" eb="14">
      <t>２ダン</t>
    </rPh>
    <rPh sb="14" eb="15">
      <t>カ</t>
    </rPh>
    <rPh sb="18" eb="20">
      <t>キノウ</t>
    </rPh>
    <phoneticPr fontId="2"/>
  </si>
  <si>
    <t>　国税庁の明細書様式に沿っていますので、そのまま相続税や贈与税の申告書等に添付することができます。</t>
    <rPh sb="1" eb="4">
      <t>コクゼイチョウ</t>
    </rPh>
    <rPh sb="5" eb="7">
      <t>メイサイ</t>
    </rPh>
    <rPh sb="7" eb="8">
      <t>ショ</t>
    </rPh>
    <rPh sb="8" eb="10">
      <t>ヨウシキ</t>
    </rPh>
    <rPh sb="11" eb="12">
      <t>ソ</t>
    </rPh>
    <rPh sb="24" eb="27">
      <t>ソウゾクゼイ</t>
    </rPh>
    <rPh sb="28" eb="31">
      <t>ゾウヨゼイ</t>
    </rPh>
    <rPh sb="32" eb="35">
      <t>シンコクショ</t>
    </rPh>
    <rPh sb="37" eb="39">
      <t>テンプ</t>
    </rPh>
    <phoneticPr fontId="2"/>
  </si>
  <si>
    <t>③</t>
    <phoneticPr fontId="2"/>
  </si>
  <si>
    <t>　「参考事項」欄を使って、所有株式数を入力すれば、それに単価を乗じて評価額を算出してくれる機能を作りました。</t>
    <rPh sb="2" eb="4">
      <t>サンコウ</t>
    </rPh>
    <rPh sb="4" eb="6">
      <t>ジコウ</t>
    </rPh>
    <rPh sb="7" eb="8">
      <t>ラン</t>
    </rPh>
    <rPh sb="9" eb="10">
      <t>ツカ</t>
    </rPh>
    <rPh sb="13" eb="15">
      <t>ショユウ</t>
    </rPh>
    <rPh sb="15" eb="18">
      <t>カブシキスウ</t>
    </rPh>
    <rPh sb="19" eb="21">
      <t>ニュウリョク</t>
    </rPh>
    <rPh sb="28" eb="30">
      <t>タンカ</t>
    </rPh>
    <rPh sb="31" eb="32">
      <t>ジョウ</t>
    </rPh>
    <rPh sb="34" eb="37">
      <t>ヒョウカガク</t>
    </rPh>
    <rPh sb="38" eb="40">
      <t>サンシュツ</t>
    </rPh>
    <rPh sb="45" eb="47">
      <t>キノウ</t>
    </rPh>
    <rPh sb="48" eb="49">
      <t>ツク</t>
    </rPh>
    <phoneticPr fontId="2"/>
  </si>
  <si>
    <t>（作者オリジナル）</t>
    <rPh sb="1" eb="3">
      <t>サクシャ</t>
    </rPh>
    <phoneticPr fontId="2"/>
  </si>
  <si>
    <t>(1)　各欄の入力</t>
    <rPh sb="4" eb="5">
      <t>カク</t>
    </rPh>
    <rPh sb="5" eb="6">
      <t>ラン</t>
    </rPh>
    <rPh sb="7" eb="9">
      <t>ニュウリョク</t>
    </rPh>
    <phoneticPr fontId="2"/>
  </si>
  <si>
    <t>①欄の『課税時期の属する月』をリストから選択します。例えば相続開始が１月５日のときは「１」を選択します。</t>
    <rPh sb="1" eb="2">
      <t>ラン</t>
    </rPh>
    <rPh sb="4" eb="6">
      <t>カゼイ</t>
    </rPh>
    <rPh sb="6" eb="8">
      <t>ジキ</t>
    </rPh>
    <rPh sb="9" eb="10">
      <t>ゾク</t>
    </rPh>
    <rPh sb="12" eb="13">
      <t>ツキ</t>
    </rPh>
    <rPh sb="20" eb="22">
      <t>センタク</t>
    </rPh>
    <rPh sb="26" eb="27">
      <t>タト</t>
    </rPh>
    <rPh sb="29" eb="31">
      <t>ソウゾク</t>
    </rPh>
    <rPh sb="31" eb="33">
      <t>カイシ</t>
    </rPh>
    <rPh sb="35" eb="36">
      <t>ガツ</t>
    </rPh>
    <rPh sb="37" eb="38">
      <t>ニチ</t>
    </rPh>
    <rPh sb="46" eb="48">
      <t>センタク</t>
    </rPh>
    <phoneticPr fontId="2"/>
  </si>
  <si>
    <t>その選択により、横の「前月」「前々月」欄は自動的に表示されます。</t>
    <rPh sb="2" eb="4">
      <t>センタク</t>
    </rPh>
    <rPh sb="8" eb="9">
      <t>ヨコ</t>
    </rPh>
    <rPh sb="11" eb="13">
      <t>ゼンゲツ</t>
    </rPh>
    <rPh sb="15" eb="17">
      <t>ゼンゼン</t>
    </rPh>
    <rPh sb="17" eb="18">
      <t>ゲツ</t>
    </rPh>
    <rPh sb="19" eb="20">
      <t>ラン</t>
    </rPh>
    <rPh sb="21" eb="24">
      <t>ジドウテキ</t>
    </rPh>
    <rPh sb="25" eb="27">
      <t>ヒョウジ</t>
    </rPh>
    <phoneticPr fontId="2"/>
  </si>
  <si>
    <t>③欄はメモ欄として使用できますが、作成者は「証券コード（銘柄コード）番号」を記載しています。</t>
    <rPh sb="1" eb="2">
      <t>ラン</t>
    </rPh>
    <rPh sb="5" eb="6">
      <t>ラン</t>
    </rPh>
    <rPh sb="9" eb="11">
      <t>シヨウ</t>
    </rPh>
    <rPh sb="17" eb="20">
      <t>サクセイシャ</t>
    </rPh>
    <rPh sb="34" eb="36">
      <t>バンゴウ</t>
    </rPh>
    <rPh sb="38" eb="40">
      <t>キサイ</t>
    </rPh>
    <phoneticPr fontId="2"/>
  </si>
  <si>
    <t>②欄にその上場株式の『銘柄名』を入力します。</t>
    <rPh sb="1" eb="2">
      <t>ラン</t>
    </rPh>
    <rPh sb="5" eb="7">
      <t>ジョウジョウ</t>
    </rPh>
    <rPh sb="7" eb="9">
      <t>カブシキ</t>
    </rPh>
    <rPh sb="11" eb="13">
      <t>メイガラ</t>
    </rPh>
    <rPh sb="13" eb="14">
      <t>メイ</t>
    </rPh>
    <rPh sb="16" eb="18">
      <t>ニュウリョク</t>
    </rPh>
    <phoneticPr fontId="2"/>
  </si>
  <si>
    <t>（明細書下欄の「記載方法等 １」を参照）</t>
    <rPh sb="1" eb="4">
      <t>メイサイショ</t>
    </rPh>
    <rPh sb="4" eb="6">
      <t>カラン</t>
    </rPh>
    <rPh sb="8" eb="10">
      <t>キサイ</t>
    </rPh>
    <rPh sb="10" eb="12">
      <t>ホウホウ</t>
    </rPh>
    <rPh sb="12" eb="13">
      <t>トウ</t>
    </rPh>
    <rPh sb="17" eb="19">
      <t>サンショウ</t>
    </rPh>
    <phoneticPr fontId="2"/>
  </si>
  <si>
    <t>④欄には、終値を採用した取引所等の名称を、例えば東京証券取引所第１部の場合には、｢東１」と記載します。</t>
    <rPh sb="1" eb="2">
      <t>ラン</t>
    </rPh>
    <rPh sb="5" eb="7">
      <t>オワリネ</t>
    </rPh>
    <rPh sb="8" eb="10">
      <t>サイヨウ</t>
    </rPh>
    <rPh sb="12" eb="14">
      <t>トリヒキ</t>
    </rPh>
    <rPh sb="14" eb="15">
      <t>ジョ</t>
    </rPh>
    <rPh sb="15" eb="16">
      <t>トウ</t>
    </rPh>
    <rPh sb="17" eb="19">
      <t>メイショウ</t>
    </rPh>
    <rPh sb="21" eb="22">
      <t>タト</t>
    </rPh>
    <rPh sb="24" eb="26">
      <t>トウキョウ</t>
    </rPh>
    <rPh sb="26" eb="28">
      <t>ショウケン</t>
    </rPh>
    <rPh sb="28" eb="30">
      <t>トリヒキ</t>
    </rPh>
    <rPh sb="30" eb="31">
      <t>ジョ</t>
    </rPh>
    <rPh sb="45" eb="47">
      <t>キサイ</t>
    </rPh>
    <phoneticPr fontId="2"/>
  </si>
  <si>
    <t>⑥欄に、課税時期の終値を入力します。</t>
    <rPh sb="1" eb="2">
      <t>ラン</t>
    </rPh>
    <rPh sb="4" eb="6">
      <t>カゼイ</t>
    </rPh>
    <rPh sb="6" eb="8">
      <t>ジキ</t>
    </rPh>
    <rPh sb="9" eb="11">
      <t>オワリネ</t>
    </rPh>
    <rPh sb="12" eb="14">
      <t>ニュウリョク</t>
    </rPh>
    <phoneticPr fontId="2"/>
  </si>
  <si>
    <t>https://www.jpx.co.jp/markets/statistics-equities/price/</t>
    <phoneticPr fontId="2"/>
  </si>
  <si>
    <t>※ 終値の月平均額については、JPX(日本取引所グループ）のホームページ(月間相場表、バックナンバー、終値平均）にて調べることができます。</t>
    <rPh sb="2" eb="4">
      <t>オワリネ</t>
    </rPh>
    <rPh sb="5" eb="8">
      <t>ツキヘイキン</t>
    </rPh>
    <rPh sb="8" eb="9">
      <t>ガク</t>
    </rPh>
    <rPh sb="19" eb="21">
      <t>ニホン</t>
    </rPh>
    <rPh sb="21" eb="23">
      <t>トリヒキ</t>
    </rPh>
    <rPh sb="23" eb="24">
      <t>ジョ</t>
    </rPh>
    <rPh sb="37" eb="39">
      <t>ゲッカン</t>
    </rPh>
    <rPh sb="39" eb="41">
      <t>ソウバ</t>
    </rPh>
    <rPh sb="41" eb="42">
      <t>ヒョウ</t>
    </rPh>
    <rPh sb="51" eb="53">
      <t>オワリネ</t>
    </rPh>
    <rPh sb="53" eb="55">
      <t>ヘイキン</t>
    </rPh>
    <rPh sb="58" eb="59">
      <t>シラ</t>
    </rPh>
    <phoneticPr fontId="2"/>
  </si>
  <si>
    <t>（作成者は、Yahoo!ファイナンス（株価検索、時系列、年月日を入力）を使って調べています。）</t>
    <rPh sb="1" eb="4">
      <t>サクセイシャ</t>
    </rPh>
    <rPh sb="19" eb="21">
      <t>カブカ</t>
    </rPh>
    <rPh sb="21" eb="23">
      <t>ケンサク</t>
    </rPh>
    <rPh sb="24" eb="27">
      <t>ジケイレツ</t>
    </rPh>
    <rPh sb="28" eb="31">
      <t>ネンガッピ</t>
    </rPh>
    <rPh sb="32" eb="34">
      <t>ニュウリョク</t>
    </rPh>
    <rPh sb="36" eb="37">
      <t>ツカ</t>
    </rPh>
    <rPh sb="39" eb="40">
      <t>シラ</t>
    </rPh>
    <phoneticPr fontId="2"/>
  </si>
  <si>
    <t>https://stocks.finance.yahoo.co.jp/</t>
    <phoneticPr fontId="2"/>
  </si>
  <si>
    <t>（証券コード番号は、終値の月平均額等をネットで調べる際に必要になります。）</t>
    <rPh sb="1" eb="3">
      <t>ショウケン</t>
    </rPh>
    <rPh sb="6" eb="8">
      <t>バンゴウ</t>
    </rPh>
    <rPh sb="10" eb="12">
      <t>オワリネ</t>
    </rPh>
    <rPh sb="13" eb="16">
      <t>ツキヘイキン</t>
    </rPh>
    <rPh sb="16" eb="17">
      <t>ガク</t>
    </rPh>
    <rPh sb="17" eb="18">
      <t>トウ</t>
    </rPh>
    <rPh sb="23" eb="24">
      <t>シラ</t>
    </rPh>
    <rPh sb="26" eb="27">
      <t>サイ</t>
    </rPh>
    <rPh sb="28" eb="30">
      <t>ヒツヨウ</t>
    </rPh>
    <phoneticPr fontId="2"/>
  </si>
  <si>
    <t>⑦欄には、それぞれ課税時期の属する月、その前月、及び前々月の終値の平均額を入力します。</t>
    <rPh sb="1" eb="2">
      <t>ラン</t>
    </rPh>
    <rPh sb="9" eb="11">
      <t>カゼイ</t>
    </rPh>
    <rPh sb="11" eb="13">
      <t>ジキ</t>
    </rPh>
    <rPh sb="14" eb="15">
      <t>ゾク</t>
    </rPh>
    <rPh sb="17" eb="18">
      <t>ツキ</t>
    </rPh>
    <rPh sb="21" eb="23">
      <t>ゼンゲツ</t>
    </rPh>
    <rPh sb="24" eb="25">
      <t>オヨ</t>
    </rPh>
    <rPh sb="26" eb="29">
      <t>ゼンゼンゲツ</t>
    </rPh>
    <rPh sb="30" eb="32">
      <t>オワリネ</t>
    </rPh>
    <rPh sb="33" eb="35">
      <t>ヘイキン</t>
    </rPh>
    <rPh sb="35" eb="36">
      <t>ガク</t>
    </rPh>
    <rPh sb="37" eb="39">
      <t>ニュウリョク</t>
    </rPh>
    <phoneticPr fontId="2"/>
  </si>
  <si>
    <t>⑧欄には、①～④（課税時期の終値、及び３か月の終値の月平均額）の金額のうち、一番低い額が自動表示されます。</t>
    <rPh sb="1" eb="2">
      <t>ラン</t>
    </rPh>
    <rPh sb="9" eb="11">
      <t>カゼイ</t>
    </rPh>
    <rPh sb="11" eb="13">
      <t>ジキ</t>
    </rPh>
    <rPh sb="14" eb="16">
      <t>オワリネ</t>
    </rPh>
    <rPh sb="17" eb="18">
      <t>オヨ</t>
    </rPh>
    <rPh sb="21" eb="22">
      <t>ゲツ</t>
    </rPh>
    <rPh sb="23" eb="25">
      <t>オワリネ</t>
    </rPh>
    <rPh sb="26" eb="29">
      <t>ツキヘイキン</t>
    </rPh>
    <rPh sb="29" eb="30">
      <t>ガク</t>
    </rPh>
    <rPh sb="32" eb="34">
      <t>キンガク</t>
    </rPh>
    <rPh sb="38" eb="40">
      <t>イチバン</t>
    </rPh>
    <rPh sb="40" eb="41">
      <t>ヒク</t>
    </rPh>
    <rPh sb="42" eb="43">
      <t>ガク</t>
    </rPh>
    <rPh sb="44" eb="46">
      <t>ジドウ</t>
    </rPh>
    <rPh sb="46" eb="48">
      <t>ヒョウジ</t>
    </rPh>
    <phoneticPr fontId="2"/>
  </si>
  <si>
    <t>※ ⑨、⑩欄は作成者のオリジナルです。不要の場合は入力しないか、算式等を削除してください。</t>
    <rPh sb="5" eb="6">
      <t>ラン</t>
    </rPh>
    <rPh sb="7" eb="10">
      <t>サクセイシャ</t>
    </rPh>
    <rPh sb="19" eb="21">
      <t>フヨウ</t>
    </rPh>
    <rPh sb="22" eb="24">
      <t>バアイ</t>
    </rPh>
    <rPh sb="25" eb="27">
      <t>ニュウリョク</t>
    </rPh>
    <rPh sb="32" eb="34">
      <t>サンシキ</t>
    </rPh>
    <rPh sb="34" eb="35">
      <t>トウ</t>
    </rPh>
    <rPh sb="36" eb="38">
      <t>サクジョ</t>
    </rPh>
    <phoneticPr fontId="2"/>
  </si>
  <si>
    <t>　さらに、課税時期に取引がない場合の、最終価額を採用すべき月日等の取り扱いについては説明しておりません</t>
    <rPh sb="5" eb="7">
      <t>カゼイ</t>
    </rPh>
    <rPh sb="7" eb="9">
      <t>ジキ</t>
    </rPh>
    <rPh sb="10" eb="12">
      <t>トリヒキ</t>
    </rPh>
    <rPh sb="15" eb="17">
      <t>バアイ</t>
    </rPh>
    <rPh sb="19" eb="21">
      <t>サイシュウ</t>
    </rPh>
    <rPh sb="21" eb="23">
      <t>カガク</t>
    </rPh>
    <rPh sb="24" eb="26">
      <t>サイヨウ</t>
    </rPh>
    <rPh sb="29" eb="30">
      <t>ツキ</t>
    </rPh>
    <rPh sb="30" eb="31">
      <t>ヒ</t>
    </rPh>
    <rPh sb="31" eb="32">
      <t>トウ</t>
    </rPh>
    <rPh sb="33" eb="34">
      <t>ト</t>
    </rPh>
    <rPh sb="35" eb="36">
      <t>アツカ</t>
    </rPh>
    <rPh sb="42" eb="44">
      <t>セツメイ</t>
    </rPh>
    <phoneticPr fontId="2"/>
  </si>
  <si>
    <t>⑤欄には、課税時期の月日（課税時期が土日・祝日・年末年始等で取引がない場合には、採用した終値の取引月日）を入力します。</t>
    <rPh sb="1" eb="2">
      <t>ラン</t>
    </rPh>
    <rPh sb="5" eb="7">
      <t>カゼイ</t>
    </rPh>
    <rPh sb="7" eb="9">
      <t>ジキ</t>
    </rPh>
    <rPh sb="10" eb="11">
      <t>ツキ</t>
    </rPh>
    <rPh sb="11" eb="12">
      <t>ヒ</t>
    </rPh>
    <rPh sb="13" eb="15">
      <t>カゼイ</t>
    </rPh>
    <rPh sb="15" eb="17">
      <t>ジキ</t>
    </rPh>
    <rPh sb="18" eb="20">
      <t>ドニチ</t>
    </rPh>
    <rPh sb="21" eb="23">
      <t>シュクジツ</t>
    </rPh>
    <rPh sb="24" eb="26">
      <t>ネンマツ</t>
    </rPh>
    <rPh sb="26" eb="28">
      <t>ネンシ</t>
    </rPh>
    <rPh sb="28" eb="29">
      <t>トウ</t>
    </rPh>
    <rPh sb="30" eb="32">
      <t>トリヒキ</t>
    </rPh>
    <rPh sb="35" eb="37">
      <t>バアイ</t>
    </rPh>
    <rPh sb="40" eb="42">
      <t>サイヨウ</t>
    </rPh>
    <rPh sb="44" eb="46">
      <t>オワリネ</t>
    </rPh>
    <rPh sb="47" eb="49">
      <t>トリヒキ</t>
    </rPh>
    <rPh sb="49" eb="51">
      <t>ガッピ</t>
    </rPh>
    <rPh sb="53" eb="55">
      <t>ニュウリョク</t>
    </rPh>
    <phoneticPr fontId="2"/>
  </si>
  <si>
    <t>※ 終値の額については、各社の株価情報等のホームページにて調べることができます。</t>
    <rPh sb="2" eb="4">
      <t>オワリネ</t>
    </rPh>
    <rPh sb="5" eb="6">
      <t>ガク</t>
    </rPh>
    <rPh sb="12" eb="14">
      <t>カクシャ</t>
    </rPh>
    <rPh sb="15" eb="17">
      <t>カブカ</t>
    </rPh>
    <rPh sb="17" eb="19">
      <t>ジョウホウ</t>
    </rPh>
    <rPh sb="19" eb="20">
      <t>トウ</t>
    </rPh>
    <rPh sb="29" eb="30">
      <t>シラ</t>
    </rPh>
    <phoneticPr fontId="2"/>
  </si>
  <si>
    <t>⑨欄には、その銘柄の所有株式数を入力します。その入力により⑩欄に（単価に株数を乗じた）その銘柄の評価額が自動計算され、表示されます。</t>
    <rPh sb="1" eb="2">
      <t>ラン</t>
    </rPh>
    <rPh sb="7" eb="9">
      <t>メイガラ</t>
    </rPh>
    <rPh sb="10" eb="12">
      <t>ショユウ</t>
    </rPh>
    <rPh sb="12" eb="15">
      <t>カブシキスウ</t>
    </rPh>
    <rPh sb="16" eb="18">
      <t>ニュウリョク</t>
    </rPh>
    <rPh sb="24" eb="26">
      <t>ニュウリョク</t>
    </rPh>
    <rPh sb="30" eb="31">
      <t>ラン</t>
    </rPh>
    <rPh sb="33" eb="35">
      <t>タンカ</t>
    </rPh>
    <rPh sb="36" eb="38">
      <t>カブスウ</t>
    </rPh>
    <rPh sb="39" eb="40">
      <t>ジョウ</t>
    </rPh>
    <rPh sb="45" eb="47">
      <t>メイガラ</t>
    </rPh>
    <rPh sb="48" eb="51">
      <t>ヒョウカガク</t>
    </rPh>
    <rPh sb="52" eb="54">
      <t>ジドウ</t>
    </rPh>
    <rPh sb="54" eb="56">
      <t>ケイサン</t>
    </rPh>
    <rPh sb="59" eb="61">
      <t>ヒョウジ</t>
    </rPh>
    <phoneticPr fontId="2"/>
  </si>
  <si>
    <t>　この「Excel上場株式評価明細書」の使用方法等やそれに関連するご質問には一切お答えすることはできません。</t>
    <rPh sb="9" eb="11">
      <t>ジョウジョウ</t>
    </rPh>
    <rPh sb="11" eb="13">
      <t>カブシキ</t>
    </rPh>
    <rPh sb="13" eb="15">
      <t>ヒョウカ</t>
    </rPh>
    <rPh sb="15" eb="18">
      <t>メイサイショ</t>
    </rPh>
    <rPh sb="20" eb="22">
      <t>シヨウ</t>
    </rPh>
    <rPh sb="22" eb="24">
      <t>ホウホウ</t>
    </rPh>
    <rPh sb="24" eb="25">
      <t>トウ</t>
    </rPh>
    <rPh sb="29" eb="31">
      <t>カンレン</t>
    </rPh>
    <rPh sb="34" eb="36">
      <t>シツモン</t>
    </rPh>
    <rPh sb="38" eb="40">
      <t>イッサイ</t>
    </rPh>
    <rPh sb="41" eb="42">
      <t>コタ</t>
    </rPh>
    <phoneticPr fontId="2"/>
  </si>
  <si>
    <t>このシートの説明等を参考に、すべて自己解決をしてください。</t>
    <rPh sb="6" eb="8">
      <t>セツメイ</t>
    </rPh>
    <rPh sb="8" eb="9">
      <t>トウ</t>
    </rPh>
    <rPh sb="10" eb="12">
      <t>サンコウ</t>
    </rPh>
    <rPh sb="17" eb="19">
      <t>ジコ</t>
    </rPh>
    <rPh sb="19" eb="21">
      <t>カイケツ</t>
    </rPh>
    <phoneticPr fontId="2"/>
  </si>
  <si>
    <t>なお、再配布等する場合は出典（作成者名）は明らかにして行ってください。</t>
    <rPh sb="3" eb="6">
      <t>サイハイフ</t>
    </rPh>
    <rPh sb="6" eb="7">
      <t>トウ</t>
    </rPh>
    <rPh sb="9" eb="11">
      <t>バアイ</t>
    </rPh>
    <rPh sb="12" eb="14">
      <t>シュッテン</t>
    </rPh>
    <rPh sb="15" eb="18">
      <t>サクセイシャ</t>
    </rPh>
    <rPh sb="18" eb="19">
      <t>メイ</t>
    </rPh>
    <rPh sb="21" eb="22">
      <t>アキ</t>
    </rPh>
    <rPh sb="27" eb="28">
      <t>オコナ</t>
    </rPh>
    <phoneticPr fontId="2"/>
  </si>
  <si>
    <r>
      <t>（当シートの使用方法や、上場株式等の評価等に関するご質問等への対応につきましては、すべて</t>
    </r>
    <r>
      <rPr>
        <b/>
        <sz val="10"/>
        <color rgb="FFFF0000"/>
        <rFont val="ＭＳ Ｐゴシック"/>
        <family val="3"/>
        <charset val="128"/>
      </rPr>
      <t>有料</t>
    </r>
    <r>
      <rPr>
        <sz val="10"/>
        <color rgb="FFFF0000"/>
        <rFont val="ＭＳ Ｐゴシック"/>
        <family val="3"/>
        <charset val="128"/>
      </rPr>
      <t>にて対応させていただきます。）</t>
    </r>
    <rPh sb="1" eb="2">
      <t>トウ</t>
    </rPh>
    <rPh sb="6" eb="8">
      <t>シヨウ</t>
    </rPh>
    <rPh sb="8" eb="10">
      <t>ホウホウ</t>
    </rPh>
    <rPh sb="12" eb="14">
      <t>ジョウジョウ</t>
    </rPh>
    <rPh sb="14" eb="16">
      <t>カブシキ</t>
    </rPh>
    <rPh sb="16" eb="17">
      <t>トウ</t>
    </rPh>
    <rPh sb="18" eb="20">
      <t>ヒョウカ</t>
    </rPh>
    <rPh sb="20" eb="21">
      <t>トウ</t>
    </rPh>
    <rPh sb="22" eb="23">
      <t>カン</t>
    </rPh>
    <rPh sb="26" eb="28">
      <t>シツモン</t>
    </rPh>
    <rPh sb="28" eb="29">
      <t>トウ</t>
    </rPh>
    <rPh sb="31" eb="33">
      <t>タイオウ</t>
    </rPh>
    <rPh sb="44" eb="46">
      <t>ユウリョウ</t>
    </rPh>
    <rPh sb="48" eb="50">
      <t>タイオウ</t>
    </rPh>
    <phoneticPr fontId="2"/>
  </si>
  <si>
    <t>● その他お願い事項等</t>
    <rPh sb="4" eb="5">
      <t>タ</t>
    </rPh>
    <rPh sb="6" eb="7">
      <t>ネガ</t>
    </rPh>
    <rPh sb="8" eb="10">
      <t>ジコウ</t>
    </rPh>
    <rPh sb="10" eb="11">
      <t>トウ</t>
    </rPh>
    <phoneticPr fontId="2"/>
  </si>
  <si>
    <t>ご自由にダウンロードしてお使いください。（使用者においてカスタマイズ等してご自由にお使いいただいて結構です。）</t>
    <rPh sb="1" eb="3">
      <t>ジユウ</t>
    </rPh>
    <rPh sb="13" eb="14">
      <t>ツカ</t>
    </rPh>
    <rPh sb="21" eb="24">
      <t>シヨウシャ</t>
    </rPh>
    <rPh sb="34" eb="35">
      <t>トウ</t>
    </rPh>
    <rPh sb="38" eb="40">
      <t>ジユウ</t>
    </rPh>
    <rPh sb="42" eb="43">
      <t>ツカ</t>
    </rPh>
    <rPh sb="49" eb="51">
      <t>ケッコウ</t>
    </rPh>
    <phoneticPr fontId="2"/>
  </si>
  <si>
    <t>　この「Excel上場株式評価明細書」は作成者のホームページにて無料にて公開しております。</t>
    <rPh sb="9" eb="11">
      <t>ジョウジョウ</t>
    </rPh>
    <rPh sb="11" eb="13">
      <t>カブシキ</t>
    </rPh>
    <rPh sb="13" eb="15">
      <t>ヒョウカ</t>
    </rPh>
    <rPh sb="15" eb="17">
      <t>メイサイ</t>
    </rPh>
    <rPh sb="17" eb="18">
      <t>ショ</t>
    </rPh>
    <rPh sb="20" eb="23">
      <t>サクセイシャ</t>
    </rPh>
    <rPh sb="32" eb="34">
      <t>ムリョウ</t>
    </rPh>
    <rPh sb="36" eb="38">
      <t>コウカイ</t>
    </rPh>
    <phoneticPr fontId="2"/>
  </si>
  <si>
    <t>　「Excel上場株式評価明細書」を使用した計算過程や結果等については、作成者は一切の責任を負いません。</t>
    <phoneticPr fontId="2"/>
  </si>
  <si>
    <t>使用及び使用した結果等については、すべて使用者の責任において行ってください。</t>
    <phoneticPr fontId="2"/>
  </si>
  <si>
    <r>
      <t>※ このセルは、エクセルの日付関数を使っていますので、入力方法は、例えば</t>
    </r>
    <r>
      <rPr>
        <sz val="11"/>
        <color rgb="FFFF0000"/>
        <rFont val="ＭＳ Ｐゴシック"/>
        <family val="3"/>
        <charset val="128"/>
      </rPr>
      <t>「R1/6/1、2019/6/1」等、日付関数の方法によってください。</t>
    </r>
    <rPh sb="13" eb="15">
      <t>ヒヅケ</t>
    </rPh>
    <rPh sb="15" eb="17">
      <t>カンスウ</t>
    </rPh>
    <rPh sb="18" eb="19">
      <t>ツカ</t>
    </rPh>
    <rPh sb="29" eb="31">
      <t>ホウホウ</t>
    </rPh>
    <rPh sb="33" eb="34">
      <t>タト</t>
    </rPh>
    <phoneticPr fontId="2"/>
  </si>
  <si>
    <t>大成建設</t>
    <rPh sb="0" eb="2">
      <t>タイセイ</t>
    </rPh>
    <rPh sb="2" eb="4">
      <t>ケンセツ</t>
    </rPh>
    <phoneticPr fontId="2"/>
  </si>
  <si>
    <t>日本製鉄</t>
    <phoneticPr fontId="2"/>
  </si>
  <si>
    <t>日本電気</t>
    <phoneticPr fontId="2"/>
  </si>
  <si>
    <t>伊藤忠商事</t>
    <phoneticPr fontId="2"/>
  </si>
  <si>
    <t>このファイルは、相続税や贈与税等の計算において上場株式を評価する際に使用するものです。
将来様式改定がされるまでは継続して使用できます。（近年、様式改定はほとんどされていません。）</t>
    <rPh sb="8" eb="11">
      <t>ソウゾクゼイ</t>
    </rPh>
    <rPh sb="12" eb="15">
      <t>ゾウヨゼイ</t>
    </rPh>
    <rPh sb="15" eb="16">
      <t>トウ</t>
    </rPh>
    <rPh sb="17" eb="19">
      <t>ケイサン</t>
    </rPh>
    <rPh sb="23" eb="25">
      <t>ジョウジョウ</t>
    </rPh>
    <rPh sb="25" eb="27">
      <t>カブシキ</t>
    </rPh>
    <rPh sb="28" eb="30">
      <t>ヒョウカ</t>
    </rPh>
    <rPh sb="32" eb="33">
      <t>サイ</t>
    </rPh>
    <rPh sb="34" eb="36">
      <t>シヨウ</t>
    </rPh>
    <rPh sb="44" eb="46">
      <t>ショウライ</t>
    </rPh>
    <rPh sb="46" eb="48">
      <t>ヨウシキ</t>
    </rPh>
    <rPh sb="48" eb="50">
      <t>カイテイ</t>
    </rPh>
    <rPh sb="57" eb="59">
      <t>ケイゾク</t>
    </rPh>
    <rPh sb="61" eb="63">
      <t>シヨウ</t>
    </rPh>
    <rPh sb="69" eb="71">
      <t>キンネン</t>
    </rPh>
    <rPh sb="74" eb="76">
      <t>カイテイ</t>
    </rPh>
    <phoneticPr fontId="2"/>
  </si>
  <si>
    <r>
      <t>※ 課税時期に取引がない場合の、</t>
    </r>
    <r>
      <rPr>
        <b/>
        <sz val="11"/>
        <color rgb="FFFF0000"/>
        <rFont val="ＭＳ Ｐゴシック"/>
        <family val="3"/>
        <charset val="128"/>
      </rPr>
      <t>採用すべき日等の取り扱いについては別途ご自身で調べてください。</t>
    </r>
    <rPh sb="21" eb="22">
      <t>ヒ</t>
    </rPh>
    <rPh sb="22" eb="23">
      <t>トウ</t>
    </rPh>
    <rPh sb="24" eb="25">
      <t>ト</t>
    </rPh>
    <rPh sb="26" eb="27">
      <t>アツカ</t>
    </rPh>
    <rPh sb="33" eb="35">
      <t>ベット</t>
    </rPh>
    <rPh sb="36" eb="38">
      <t>ジシン</t>
    </rPh>
    <rPh sb="39" eb="40">
      <t>シラ</t>
    </rPh>
    <phoneticPr fontId="2"/>
  </si>
  <si>
    <t>ので、別途ご自身で調べて対応してください。（課税時期が土日・祝日等で取引所が休みの場合）</t>
    <rPh sb="3" eb="5">
      <t>ベット</t>
    </rPh>
    <rPh sb="6" eb="8">
      <t>ジシン</t>
    </rPh>
    <rPh sb="9" eb="10">
      <t>シラ</t>
    </rPh>
    <rPh sb="12" eb="14">
      <t>タイオウ</t>
    </rPh>
    <rPh sb="22" eb="24">
      <t>カゼイ</t>
    </rPh>
    <rPh sb="24" eb="26">
      <t>ジキ</t>
    </rPh>
    <rPh sb="27" eb="29">
      <t>ドニチ</t>
    </rPh>
    <rPh sb="30" eb="32">
      <t>シュクジツ</t>
    </rPh>
    <rPh sb="32" eb="33">
      <t>トウ</t>
    </rPh>
    <rPh sb="34" eb="36">
      <t>トリヒキ</t>
    </rPh>
    <rPh sb="36" eb="37">
      <t>ジョ</t>
    </rPh>
    <rPh sb="38" eb="39">
      <t>ヤス</t>
    </rPh>
    <rPh sb="41" eb="43">
      <t>バアイ</t>
    </rPh>
    <phoneticPr fontId="2"/>
  </si>
  <si>
    <r>
      <t>なお、JPXの月間相場表の（月）終値平均の額は、小数点以下２位まで記載されていますが、</t>
    </r>
    <r>
      <rPr>
        <sz val="11"/>
        <color rgb="FFFF0000"/>
        <rFont val="ＭＳ Ｐゴシック"/>
        <family val="3"/>
        <charset val="128"/>
      </rPr>
      <t>⑦欄の入力の際は</t>
    </r>
    <r>
      <rPr>
        <b/>
        <sz val="11"/>
        <color rgb="FFFF0000"/>
        <rFont val="ＭＳ Ｐゴシック"/>
        <family val="3"/>
        <charset val="128"/>
      </rPr>
      <t>１円未満の端数は切り捨て</t>
    </r>
    <r>
      <rPr>
        <sz val="11"/>
        <color rgb="FFFF0000"/>
        <rFont val="ＭＳ Ｐゴシック"/>
        <family val="3"/>
        <charset val="128"/>
      </rPr>
      <t>ます。</t>
    </r>
    <rPh sb="7" eb="9">
      <t>ゲッカン</t>
    </rPh>
    <rPh sb="9" eb="11">
      <t>ソウバ</t>
    </rPh>
    <rPh sb="11" eb="12">
      <t>ヒョウ</t>
    </rPh>
    <rPh sb="14" eb="15">
      <t>ツキ</t>
    </rPh>
    <rPh sb="16" eb="18">
      <t>オワリネ</t>
    </rPh>
    <rPh sb="18" eb="20">
      <t>ヘイキン</t>
    </rPh>
    <rPh sb="21" eb="22">
      <t>ガク</t>
    </rPh>
    <rPh sb="24" eb="27">
      <t>ショウスウテン</t>
    </rPh>
    <rPh sb="27" eb="29">
      <t>イカ</t>
    </rPh>
    <rPh sb="30" eb="31">
      <t>イ</t>
    </rPh>
    <rPh sb="33" eb="35">
      <t>キサイ</t>
    </rPh>
    <rPh sb="44" eb="45">
      <t>ラン</t>
    </rPh>
    <rPh sb="46" eb="48">
      <t>ニュウリョク</t>
    </rPh>
    <rPh sb="49" eb="50">
      <t>サイ</t>
    </rPh>
    <rPh sb="52" eb="53">
      <t>エン</t>
    </rPh>
    <rPh sb="53" eb="55">
      <t>ミマン</t>
    </rPh>
    <rPh sb="56" eb="58">
      <t>ハスウ</t>
    </rPh>
    <rPh sb="59" eb="60">
      <t>キ</t>
    </rPh>
    <rPh sb="61" eb="62">
      <t>ス</t>
    </rPh>
    <phoneticPr fontId="2"/>
  </si>
  <si>
    <r>
      <t xml:space="preserve">※ </t>
    </r>
    <r>
      <rPr>
        <u/>
        <sz val="11"/>
        <rFont val="ＭＳ Ｐゴシック"/>
        <family val="3"/>
        <charset val="128"/>
      </rPr>
      <t>負担付贈与又は個人間の対価を伴う取引により取得した場合</t>
    </r>
    <r>
      <rPr>
        <sz val="11"/>
        <rFont val="ＭＳ Ｐゴシック"/>
        <family val="3"/>
        <charset val="128"/>
      </rPr>
      <t>には、この</t>
    </r>
    <r>
      <rPr>
        <sz val="11"/>
        <color rgb="FFFF0000"/>
        <rFont val="ＭＳ Ｐゴシック"/>
        <family val="3"/>
        <charset val="128"/>
      </rPr>
      <t>算式を変更する必要があります。（</t>
    </r>
    <r>
      <rPr>
        <sz val="11"/>
        <rFont val="ＭＳ Ｐゴシック"/>
        <family val="3"/>
        <charset val="128"/>
      </rPr>
      <t>明細書下欄の「記載方法等 ４」参照）</t>
    </r>
    <rPh sb="34" eb="36">
      <t>サンシキ</t>
    </rPh>
    <rPh sb="37" eb="39">
      <t>ヘンコウ</t>
    </rPh>
    <rPh sb="41" eb="43">
      <t>ヒツヨウ</t>
    </rPh>
    <phoneticPr fontId="2"/>
  </si>
  <si>
    <r>
      <t>※ 所有株式数に、単位未満の端数がある場合には、その</t>
    </r>
    <r>
      <rPr>
        <b/>
        <sz val="11"/>
        <color rgb="FFFF0000"/>
        <rFont val="ＭＳ Ｐゴシック"/>
        <family val="3"/>
        <charset val="128"/>
      </rPr>
      <t>端数についてもそのまま切り捨てず（小数点以下の数字まで）入力</t>
    </r>
    <r>
      <rPr>
        <sz val="11"/>
        <color rgb="FFFF0000"/>
        <rFont val="ＭＳ Ｐゴシック"/>
        <family val="3"/>
        <charset val="128"/>
      </rPr>
      <t>してください。</t>
    </r>
    <rPh sb="2" eb="4">
      <t>ショユウ</t>
    </rPh>
    <rPh sb="4" eb="7">
      <t>カブシキスウ</t>
    </rPh>
    <rPh sb="9" eb="11">
      <t>タンイ</t>
    </rPh>
    <rPh sb="11" eb="13">
      <t>ミマン</t>
    </rPh>
    <rPh sb="14" eb="16">
      <t>ハスウ</t>
    </rPh>
    <rPh sb="19" eb="21">
      <t>バアイ</t>
    </rPh>
    <rPh sb="26" eb="28">
      <t>ハスウ</t>
    </rPh>
    <rPh sb="37" eb="38">
      <t>キ</t>
    </rPh>
    <rPh sb="39" eb="40">
      <t>ス</t>
    </rPh>
    <rPh sb="43" eb="46">
      <t>ショウスウテン</t>
    </rPh>
    <rPh sb="46" eb="48">
      <t>イカ</t>
    </rPh>
    <rPh sb="49" eb="51">
      <t>スウジ</t>
    </rPh>
    <rPh sb="54" eb="56">
      <t>ニュウリョク</t>
    </rPh>
    <phoneticPr fontId="2"/>
  </si>
  <si>
    <t>　（明細書下欄の「記載方法等 ５」には「表示単位未満の端数を切り捨てます」とありますが、「株数」欄は作成者オリジナルですので、端数切捨ての対象となりません。）</t>
    <rPh sb="20" eb="22">
      <t>ヒョウジ</t>
    </rPh>
    <rPh sb="22" eb="24">
      <t>タンイ</t>
    </rPh>
    <rPh sb="24" eb="26">
      <t>ミマン</t>
    </rPh>
    <rPh sb="27" eb="29">
      <t>ハスウ</t>
    </rPh>
    <rPh sb="30" eb="31">
      <t>キ</t>
    </rPh>
    <rPh sb="32" eb="33">
      <t>ス</t>
    </rPh>
    <rPh sb="45" eb="47">
      <t>カブスウ</t>
    </rPh>
    <rPh sb="48" eb="49">
      <t>ラン</t>
    </rPh>
    <rPh sb="50" eb="53">
      <t>サクセイシャ</t>
    </rPh>
    <rPh sb="63" eb="67">
      <t>ハスウキリス</t>
    </rPh>
    <rPh sb="69" eb="71">
      <t>タイショウ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</si>
</sst>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Red]\-#,##0\ "/>
    <numFmt numFmtId="177" formatCode="&quot;(&quot;0&quot;)&quot;"/>
    <numFmt numFmtId="178" formatCode="m&quot;月&quot;d&quot;日&quot;;@"/>
    <numFmt numFmtId="179" formatCode="&quot;(&quot;#,##0&quot;)&quot;"/>
    <numFmt numFmtId="180" formatCode="&quot;(　&quot;#,##0&quot;)&quot;"/>
  </numFmts>
  <fonts count="35">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9"/>
      <name val="ＭＳ 明朝"/>
      <family val="1"/>
      <charset val="128"/>
    </font>
    <font>
      <sz val="12"/>
      <name val="ＭＳ 明朝"/>
      <family val="1"/>
      <charset val="128"/>
    </font>
    <font>
      <sz val="8"/>
      <name val="ＭＳ 明朝"/>
      <family val="1"/>
      <charset val="128"/>
    </font>
    <font>
      <sz val="11"/>
      <name val="ＭＳ 明朝"/>
      <family val="1"/>
      <charset val="128"/>
    </font>
    <font>
      <sz val="14"/>
      <name val="ＭＳ ゴシック"/>
      <family val="3"/>
      <charset val="128"/>
    </font>
    <font>
      <b/>
      <sz val="9"/>
      <name val="ＭＳ 明朝"/>
      <family val="1"/>
      <charset val="128"/>
    </font>
    <font>
      <b/>
      <sz val="8"/>
      <name val="ＭＳ 明朝"/>
      <family val="1"/>
      <charset val="128"/>
    </font>
    <font>
      <sz val="8"/>
      <name val="ＭＳ ゴシック"/>
      <family val="3"/>
      <charset val="128"/>
    </font>
    <font>
      <sz val="7"/>
      <name val="ＭＳ 明朝"/>
      <family val="1"/>
      <charset val="128"/>
    </font>
    <font>
      <sz val="6.5"/>
      <name val="ＭＳ 明朝"/>
      <family val="1"/>
      <charset val="128"/>
    </font>
    <font>
      <sz val="12"/>
      <name val="ＭＳ ゴシック"/>
      <family val="3"/>
      <charset val="128"/>
    </font>
    <font>
      <sz val="7.5"/>
      <name val="ＭＳ ゴシック"/>
      <family val="3"/>
      <charset val="128"/>
    </font>
    <font>
      <sz val="7.5"/>
      <name val="ＭＳ 明朝"/>
      <family val="1"/>
      <charset val="128"/>
    </font>
    <font>
      <sz val="4"/>
      <name val="ＭＳ 明朝"/>
      <family val="1"/>
      <charset val="128"/>
    </font>
    <font>
      <b/>
      <sz val="8"/>
      <name val="ＭＳ ゴシック"/>
      <family val="3"/>
      <charset val="128"/>
    </font>
    <font>
      <b/>
      <sz val="9"/>
      <name val="ＭＳ ゴシック"/>
      <family val="3"/>
      <charset val="128"/>
    </font>
    <font>
      <sz val="9"/>
      <name val="ＭＳ ゴシック"/>
      <family val="3"/>
      <charset val="128"/>
    </font>
    <font>
      <b/>
      <sz val="10"/>
      <name val="ＭＳ ゴシック"/>
      <family val="3"/>
      <charset val="128"/>
    </font>
    <font>
      <sz val="7"/>
      <color indexed="81"/>
      <name val="ＭＳ ゴシック"/>
      <family val="3"/>
      <charset val="128"/>
    </font>
    <font>
      <sz val="7"/>
      <color indexed="81"/>
      <name val="ＭＳ Ｐゴシック"/>
      <family val="3"/>
      <charset val="128"/>
    </font>
    <font>
      <b/>
      <sz val="11"/>
      <name val="ＭＳ Ｐゴシック"/>
      <family val="3"/>
      <charset val="128"/>
    </font>
    <font>
      <sz val="11"/>
      <color rgb="FFFF0000"/>
      <name val="ＭＳ Ｐゴシック"/>
      <family val="3"/>
      <charset val="128"/>
    </font>
    <font>
      <b/>
      <sz val="11"/>
      <color rgb="FFFF0000"/>
      <name val="ＭＳ Ｐゴシック"/>
      <family val="3"/>
      <charset val="128"/>
    </font>
    <font>
      <sz val="10"/>
      <color rgb="FFFF0000"/>
      <name val="ＭＳ Ｐゴシック"/>
      <family val="3"/>
      <charset val="128"/>
    </font>
    <font>
      <sz val="11"/>
      <color rgb="FF0000FF"/>
      <name val="ＭＳ Ｐゴシック"/>
      <family val="3"/>
      <charset val="128"/>
    </font>
    <font>
      <u/>
      <sz val="11"/>
      <color theme="10"/>
      <name val="ＭＳ Ｐゴシック"/>
      <family val="3"/>
      <charset val="128"/>
    </font>
    <font>
      <sz val="11"/>
      <color theme="10"/>
      <name val="ＭＳ Ｐゴシック"/>
      <family val="3"/>
      <charset val="128"/>
    </font>
    <font>
      <b/>
      <sz val="10"/>
      <color rgb="FFFF0000"/>
      <name val="ＭＳ Ｐゴシック"/>
      <family val="3"/>
      <charset val="128"/>
    </font>
    <font>
      <b/>
      <sz val="7"/>
      <color indexed="10"/>
      <name val="ＭＳ Ｐゴシック"/>
      <family val="3"/>
      <charset val="128"/>
    </font>
    <font>
      <sz val="7"/>
      <color indexed="10"/>
      <name val="ＭＳ Ｐゴシック"/>
      <family val="3"/>
      <charset val="128"/>
    </font>
    <font>
      <u/>
      <sz val="11"/>
      <name val="ＭＳ Ｐゴシック"/>
      <family val="3"/>
      <charset val="128"/>
    </font>
  </fonts>
  <fills count="7">
    <fill>
      <patternFill patternType="none"/>
    </fill>
    <fill>
      <patternFill patternType="gray125"/>
    </fill>
    <fill>
      <patternFill patternType="solid">
        <fgColor rgb="FFCCECFF"/>
        <bgColor indexed="64"/>
      </patternFill>
    </fill>
    <fill>
      <patternFill patternType="solid">
        <fgColor rgb="FFFFFFCC"/>
        <bgColor indexed="64"/>
      </patternFill>
    </fill>
    <fill>
      <patternFill patternType="solid">
        <fgColor rgb="FFCCFFFF"/>
        <bgColor indexed="64"/>
      </patternFill>
    </fill>
    <fill>
      <patternFill patternType="solid">
        <fgColor rgb="FF99FF99"/>
        <bgColor indexed="64"/>
      </patternFill>
    </fill>
    <fill>
      <patternFill patternType="solid">
        <fgColor rgb="FF46ED03"/>
        <bgColor indexed="64"/>
      </patternFill>
    </fill>
  </fills>
  <borders count="1">
    <border>
      <left/>
      <right/>
      <top/>
      <bottom/>
      <diagonal/>
    </border>
  </borders>
  <cellStyleXfs count="3">
    <xf numFmtId="0" fontId="0" fillId="0" borderId="0"/>
    <xf numFmtId="38" fontId="1" fillId="0" borderId="0" applyFont="0" applyFill="0" applyBorder="0" applyAlignment="0" applyProtection="0"/>
    <xf numFmtId="0" fontId="29" fillId="0" borderId="0" applyNumberFormat="0" applyFill="0" applyBorder="0" applyAlignment="0" applyProtection="0"/>
  </cellStyleXfs>
  <cellXfs count="77">
    <xf numFmtId="0" fontId="0" fillId="0" borderId="0" xfId="0"/>
    <xf numFmtId="0" fontId="5" fillId="0" borderId="0" xfId="0" applyNumberFormat="1" applyFont="1" applyAlignment="1">
      <alignment horizontal="center" vertical="center"/>
    </xf>
    <xf numFmtId="0" fontId="3" fillId="0" borderId="0" xfId="0" applyNumberFormat="1" applyFont="1" applyAlignment="1">
      <alignment horizontal="center" vertical="center"/>
    </xf>
    <xf numFmtId="0" fontId="4" fillId="0" borderId="0" xfId="0" applyNumberFormat="1" applyFont="1" applyAlignment="1">
      <alignment horizontal="center" vertical="center"/>
    </xf>
    <xf numFmtId="0" fontId="7" fillId="0" borderId="0" xfId="0" applyNumberFormat="1" applyFont="1"/>
    <xf numFmtId="0" fontId="10" fillId="0" borderId="0" xfId="0" applyNumberFormat="1" applyFont="1" applyBorder="1" applyAlignment="1" applyProtection="1">
      <alignment vertical="center"/>
    </xf>
    <xf numFmtId="0" fontId="9" fillId="0" borderId="0" xfId="0" applyNumberFormat="1" applyFont="1" applyBorder="1" applyAlignment="1" applyProtection="1">
      <alignment vertical="center" wrapText="1" shrinkToFit="1"/>
      <protection locked="0"/>
    </xf>
    <xf numFmtId="0" fontId="9" fillId="0" borderId="0" xfId="0" applyNumberFormat="1" applyFont="1" applyBorder="1" applyAlignment="1" applyProtection="1">
      <alignment horizontal="center" vertical="center" shrinkToFit="1"/>
      <protection locked="0"/>
    </xf>
    <xf numFmtId="0" fontId="9" fillId="0" borderId="0" xfId="1" applyNumberFormat="1" applyFont="1" applyBorder="1" applyAlignment="1" applyProtection="1">
      <alignment vertical="center" shrinkToFit="1"/>
      <protection locked="0"/>
    </xf>
    <xf numFmtId="0" fontId="6" fillId="0" borderId="0" xfId="0" applyNumberFormat="1" applyFont="1" applyBorder="1" applyAlignment="1" applyProtection="1">
      <alignment horizontal="left" vertical="center"/>
    </xf>
    <xf numFmtId="0" fontId="6" fillId="0" borderId="0" xfId="0" applyNumberFormat="1" applyFont="1" applyBorder="1" applyAlignment="1" applyProtection="1">
      <alignment horizontal="center" vertical="center" wrapText="1"/>
    </xf>
    <xf numFmtId="0" fontId="6" fillId="0" borderId="0" xfId="0" applyNumberFormat="1" applyFont="1" applyBorder="1" applyAlignment="1" applyProtection="1">
      <alignment vertical="center" wrapText="1"/>
    </xf>
    <xf numFmtId="0" fontId="10" fillId="0" borderId="0" xfId="1" applyNumberFormat="1" applyFont="1" applyBorder="1" applyAlignment="1" applyProtection="1">
      <alignment vertical="center" shrinkToFit="1"/>
      <protection locked="0"/>
    </xf>
    <xf numFmtId="0" fontId="8" fillId="0" borderId="0" xfId="0" applyNumberFormat="1" applyFont="1" applyBorder="1" applyAlignment="1" applyProtection="1">
      <alignment vertical="center"/>
    </xf>
    <xf numFmtId="0" fontId="6" fillId="0" borderId="0" xfId="0" applyNumberFormat="1" applyFont="1" applyBorder="1" applyAlignment="1" applyProtection="1">
      <alignment horizontal="distributed" vertical="center" indent="1"/>
    </xf>
    <xf numFmtId="0" fontId="6" fillId="0" borderId="0" xfId="0" applyNumberFormat="1" applyFont="1" applyBorder="1" applyAlignment="1" applyProtection="1">
      <alignment horizontal="center" vertical="top" wrapText="1"/>
    </xf>
    <xf numFmtId="0" fontId="6" fillId="0" borderId="0" xfId="0" applyNumberFormat="1" applyFont="1" applyBorder="1" applyAlignment="1" applyProtection="1">
      <alignment horizontal="center"/>
    </xf>
    <xf numFmtId="0" fontId="6" fillId="0" borderId="0" xfId="0" applyNumberFormat="1" applyFont="1" applyBorder="1" applyAlignment="1" applyProtection="1">
      <alignment horizontal="center" vertical="top"/>
    </xf>
    <xf numFmtId="0" fontId="6" fillId="0" borderId="0" xfId="0" applyNumberFormat="1" applyFont="1" applyBorder="1" applyAlignment="1" applyProtection="1">
      <alignment horizontal="center" vertical="center"/>
    </xf>
    <xf numFmtId="0" fontId="21" fillId="3" borderId="0" xfId="0" applyNumberFormat="1" applyFont="1" applyFill="1" applyBorder="1" applyAlignment="1" applyProtection="1">
      <alignment horizontal="center" vertical="center"/>
    </xf>
    <xf numFmtId="177" fontId="19" fillId="2" borderId="0" xfId="0" applyNumberFormat="1" applyFont="1" applyFill="1" applyBorder="1" applyAlignment="1" applyProtection="1">
      <alignment horizontal="center" vertical="center" wrapText="1" shrinkToFit="1"/>
      <protection locked="0"/>
    </xf>
    <xf numFmtId="179" fontId="11" fillId="2" borderId="0" xfId="0" applyNumberFormat="1" applyFont="1" applyFill="1" applyBorder="1" applyAlignment="1" applyProtection="1">
      <alignment vertical="center" shrinkToFit="1"/>
      <protection locked="0"/>
    </xf>
    <xf numFmtId="0" fontId="6" fillId="0" borderId="0" xfId="0" applyNumberFormat="1" applyFont="1" applyBorder="1" applyAlignment="1" applyProtection="1">
      <alignment horizontal="center" vertical="top"/>
    </xf>
    <xf numFmtId="176" fontId="11" fillId="3" borderId="0" xfId="0" applyNumberFormat="1" applyFont="1" applyFill="1" applyAlignment="1" applyProtection="1">
      <alignment vertical="center"/>
    </xf>
    <xf numFmtId="176" fontId="11" fillId="3" borderId="0" xfId="0" applyNumberFormat="1" applyFont="1" applyFill="1" applyAlignment="1" applyProtection="1">
      <alignment vertical="center"/>
    </xf>
    <xf numFmtId="0" fontId="6" fillId="0" borderId="0" xfId="0" applyNumberFormat="1" applyFont="1" applyBorder="1" applyAlignment="1" applyProtection="1">
      <alignment horizontal="center" vertical="center"/>
    </xf>
    <xf numFmtId="0" fontId="6" fillId="0" borderId="0" xfId="0" applyNumberFormat="1" applyFont="1" applyBorder="1" applyAlignment="1" applyProtection="1">
      <alignment horizontal="center" vertical="center" wrapText="1"/>
    </xf>
    <xf numFmtId="0" fontId="6" fillId="0" borderId="0" xfId="0" applyNumberFormat="1" applyFont="1" applyBorder="1" applyAlignment="1" applyProtection="1">
      <alignment horizontal="distributed" vertical="center" indent="1"/>
    </xf>
    <xf numFmtId="0" fontId="6" fillId="0" borderId="0" xfId="0" applyNumberFormat="1" applyFont="1" applyBorder="1" applyAlignment="1" applyProtection="1">
      <alignment horizontal="center" vertical="top"/>
    </xf>
    <xf numFmtId="0" fontId="19" fillId="4" borderId="0" xfId="0" applyNumberFormat="1" applyFont="1" applyFill="1" applyBorder="1" applyAlignment="1" applyProtection="1">
      <alignment horizontal="center" vertical="center" wrapText="1" shrinkToFit="1"/>
      <protection locked="0"/>
    </xf>
    <xf numFmtId="0" fontId="20" fillId="0" borderId="0" xfId="0" applyNumberFormat="1" applyFont="1" applyAlignment="1">
      <alignment horizontal="center" vertical="center"/>
    </xf>
    <xf numFmtId="0" fontId="21" fillId="5" borderId="0" xfId="0" applyNumberFormat="1" applyFont="1" applyFill="1" applyBorder="1" applyAlignment="1" applyProtection="1">
      <alignment horizontal="center" vertical="center"/>
      <protection locked="0"/>
    </xf>
    <xf numFmtId="0" fontId="19" fillId="4" borderId="0" xfId="0" applyNumberFormat="1" applyFont="1" applyFill="1" applyBorder="1" applyAlignment="1" applyProtection="1">
      <alignment horizontal="center" vertical="center" wrapText="1" shrinkToFit="1"/>
      <protection locked="0"/>
    </xf>
    <xf numFmtId="0" fontId="0" fillId="0" borderId="0" xfId="0" applyAlignment="1">
      <alignment vertical="center"/>
    </xf>
    <xf numFmtId="0" fontId="24" fillId="0" borderId="0" xfId="0" applyFont="1" applyAlignment="1">
      <alignment vertical="center"/>
    </xf>
    <xf numFmtId="0" fontId="0" fillId="0" borderId="0" xfId="0" applyAlignment="1">
      <alignment horizontal="right" vertical="center"/>
    </xf>
    <xf numFmtId="0" fontId="25" fillId="0" borderId="0" xfId="0" applyFont="1" applyAlignment="1">
      <alignment vertical="center"/>
    </xf>
    <xf numFmtId="0" fontId="26" fillId="0" borderId="0" xfId="0" applyFont="1" applyAlignment="1">
      <alignment vertical="center"/>
    </xf>
    <xf numFmtId="0" fontId="27" fillId="0" borderId="0" xfId="0" applyFont="1" applyAlignment="1">
      <alignment vertical="center"/>
    </xf>
    <xf numFmtId="0" fontId="24" fillId="0" borderId="0" xfId="0" applyFont="1" applyAlignment="1">
      <alignment horizontal="right" vertical="center"/>
    </xf>
    <xf numFmtId="0" fontId="0" fillId="0" borderId="0" xfId="0" applyFill="1" applyAlignment="1">
      <alignment vertical="center"/>
    </xf>
    <xf numFmtId="0" fontId="0" fillId="6" borderId="0" xfId="0" applyFill="1" applyAlignment="1">
      <alignment vertical="center"/>
    </xf>
    <xf numFmtId="0" fontId="0" fillId="2" borderId="0" xfId="0" applyFill="1" applyAlignment="1">
      <alignment vertical="center"/>
    </xf>
    <xf numFmtId="0" fontId="0" fillId="4" borderId="0" xfId="0" applyFill="1" applyAlignment="1">
      <alignment vertical="center"/>
    </xf>
    <xf numFmtId="0" fontId="0" fillId="3" borderId="0" xfId="0" applyFill="1" applyAlignment="1">
      <alignment vertical="center"/>
    </xf>
    <xf numFmtId="49" fontId="24" fillId="0" borderId="0" xfId="0" applyNumberFormat="1" applyFont="1" applyAlignment="1">
      <alignment vertical="center"/>
    </xf>
    <xf numFmtId="0" fontId="0" fillId="0" borderId="0" xfId="0" applyAlignment="1">
      <alignment horizontal="center" vertical="center"/>
    </xf>
    <xf numFmtId="0" fontId="28" fillId="0" borderId="0" xfId="0" applyFont="1" applyAlignment="1">
      <alignment vertical="center"/>
    </xf>
    <xf numFmtId="0" fontId="29" fillId="0" borderId="0" xfId="2" applyAlignment="1">
      <alignment vertical="center"/>
    </xf>
    <xf numFmtId="0" fontId="30" fillId="0" borderId="0" xfId="2" applyFont="1" applyAlignment="1">
      <alignment vertical="center"/>
    </xf>
    <xf numFmtId="0" fontId="28" fillId="0" borderId="0" xfId="0" applyFont="1" applyAlignment="1">
      <alignment horizontal="center" vertical="center" wrapText="1"/>
    </xf>
    <xf numFmtId="180" fontId="18" fillId="3" borderId="0" xfId="0" applyNumberFormat="1" applyFont="1" applyFill="1" applyAlignment="1" applyProtection="1">
      <alignment vertical="center"/>
    </xf>
    <xf numFmtId="176" fontId="11" fillId="3" borderId="0" xfId="0" applyNumberFormat="1" applyFont="1" applyFill="1" applyAlignment="1" applyProtection="1">
      <alignment vertical="center"/>
    </xf>
    <xf numFmtId="0" fontId="16" fillId="0" borderId="0" xfId="0" applyNumberFormat="1" applyFont="1" applyFill="1" applyAlignment="1">
      <alignment horizontal="distributed" vertical="center"/>
    </xf>
    <xf numFmtId="0" fontId="16" fillId="0" borderId="0" xfId="0" applyNumberFormat="1" applyFont="1" applyBorder="1" applyAlignment="1" applyProtection="1">
      <alignment horizontal="distributed" vertical="center" indent="1"/>
    </xf>
    <xf numFmtId="0" fontId="16" fillId="0" borderId="0" xfId="0" applyNumberFormat="1" applyFont="1" applyBorder="1" applyAlignment="1" applyProtection="1">
      <alignment horizontal="left" vertical="center" indent="1"/>
    </xf>
    <xf numFmtId="0" fontId="16" fillId="0" borderId="0" xfId="0" applyNumberFormat="1" applyFont="1" applyBorder="1" applyAlignment="1" applyProtection="1">
      <alignment horizontal="center" vertical="center"/>
    </xf>
    <xf numFmtId="0" fontId="15" fillId="0" borderId="0" xfId="0" applyNumberFormat="1" applyFont="1" applyBorder="1" applyAlignment="1" applyProtection="1">
      <alignment horizontal="left" vertical="center"/>
    </xf>
    <xf numFmtId="0" fontId="16" fillId="0" borderId="0" xfId="0" applyNumberFormat="1" applyFont="1" applyBorder="1" applyAlignment="1" applyProtection="1">
      <alignment horizontal="left" vertical="center"/>
    </xf>
    <xf numFmtId="176" fontId="20" fillId="3" borderId="0" xfId="1" applyNumberFormat="1" applyFont="1" applyFill="1" applyBorder="1" applyAlignment="1" applyProtection="1">
      <alignment vertical="center"/>
    </xf>
    <xf numFmtId="179" fontId="11" fillId="2" borderId="0" xfId="1" applyNumberFormat="1" applyFont="1" applyFill="1" applyBorder="1" applyAlignment="1" applyProtection="1">
      <alignment vertical="center"/>
      <protection locked="0"/>
    </xf>
    <xf numFmtId="0" fontId="21" fillId="4" borderId="0" xfId="0" applyNumberFormat="1" applyFont="1" applyFill="1" applyBorder="1" applyAlignment="1" applyProtection="1">
      <alignment horizontal="center" vertical="center" wrapText="1" shrinkToFit="1"/>
      <protection locked="0"/>
    </xf>
    <xf numFmtId="178" fontId="20" fillId="2" borderId="0" xfId="0" applyNumberFormat="1" applyFont="1" applyFill="1" applyBorder="1" applyAlignment="1" applyProtection="1">
      <alignment horizontal="center" vertical="center" shrinkToFit="1"/>
      <protection locked="0"/>
    </xf>
    <xf numFmtId="176" fontId="20" fillId="2" borderId="0" xfId="1" applyNumberFormat="1" applyFont="1" applyFill="1" applyBorder="1" applyAlignment="1" applyProtection="1">
      <alignment vertical="center" shrinkToFit="1"/>
      <protection locked="0"/>
    </xf>
    <xf numFmtId="176" fontId="20" fillId="2" borderId="0" xfId="1" applyNumberFormat="1" applyFont="1" applyFill="1" applyBorder="1" applyAlignment="1" applyProtection="1">
      <alignment vertical="center"/>
      <protection locked="0"/>
    </xf>
    <xf numFmtId="0" fontId="6" fillId="0" borderId="0" xfId="0" applyNumberFormat="1" applyFont="1" applyBorder="1" applyAlignment="1" applyProtection="1">
      <alignment horizontal="center" vertical="center"/>
    </xf>
    <xf numFmtId="0" fontId="19" fillId="3" borderId="0" xfId="0" applyNumberFormat="1" applyFont="1" applyFill="1" applyBorder="1" applyAlignment="1" applyProtection="1">
      <alignment horizontal="center" vertical="center" wrapText="1" shrinkToFit="1"/>
    </xf>
    <xf numFmtId="0" fontId="13" fillId="0" borderId="0" xfId="0" applyNumberFormat="1" applyFont="1" applyBorder="1" applyAlignment="1" applyProtection="1">
      <alignment horizontal="left" vertical="center" wrapText="1"/>
    </xf>
    <xf numFmtId="0" fontId="6" fillId="0" borderId="0" xfId="0" applyNumberFormat="1" applyFont="1" applyBorder="1" applyAlignment="1" applyProtection="1">
      <alignment horizontal="center" vertical="center" wrapText="1"/>
    </xf>
    <xf numFmtId="0" fontId="6" fillId="0" borderId="0" xfId="0" applyNumberFormat="1" applyFont="1" applyBorder="1" applyAlignment="1" applyProtection="1">
      <alignment horizontal="left" vertical="center" wrapText="1"/>
    </xf>
    <xf numFmtId="0" fontId="12" fillId="0" borderId="0" xfId="0" applyNumberFormat="1" applyFont="1" applyBorder="1" applyAlignment="1" applyProtection="1">
      <alignment horizontal="distributed" vertical="center" wrapText="1"/>
    </xf>
    <xf numFmtId="0" fontId="14" fillId="0" borderId="0" xfId="0" applyNumberFormat="1" applyFont="1" applyBorder="1" applyAlignment="1" applyProtection="1">
      <alignment horizontal="distributed" vertical="center" indent="2"/>
    </xf>
    <xf numFmtId="0" fontId="6" fillId="0" borderId="0" xfId="0" applyNumberFormat="1" applyFont="1" applyBorder="1" applyAlignment="1" applyProtection="1">
      <alignment horizontal="distributed" vertical="center" indent="1"/>
    </xf>
    <xf numFmtId="0" fontId="6" fillId="0" borderId="0" xfId="0" applyNumberFormat="1" applyFont="1" applyBorder="1" applyAlignment="1" applyProtection="1">
      <alignment horizontal="distributed" vertical="center" wrapText="1" indent="1"/>
    </xf>
    <xf numFmtId="0" fontId="6" fillId="0" borderId="0" xfId="0" applyNumberFormat="1" applyFont="1" applyBorder="1" applyAlignment="1" applyProtection="1">
      <alignment horizontal="center" vertical="top"/>
    </xf>
    <xf numFmtId="0" fontId="16" fillId="0" borderId="0" xfId="0" applyNumberFormat="1" applyFont="1" applyFill="1" applyBorder="1" applyAlignment="1" applyProtection="1">
      <alignment horizontal="distributed" vertical="center" shrinkToFit="1"/>
      <protection locked="0"/>
    </xf>
    <xf numFmtId="0" fontId="19" fillId="4" borderId="0" xfId="0" applyNumberFormat="1" applyFont="1" applyFill="1" applyBorder="1" applyAlignment="1" applyProtection="1">
      <alignment horizontal="center" vertical="center" wrapText="1" shrinkToFit="1"/>
      <protection locked="0"/>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FF"/>
      <color rgb="FFFFFF99"/>
      <color rgb="FFCCECFF"/>
      <color rgb="FF0000FF"/>
      <color rgb="FFFF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3</xdr:col>
      <xdr:colOff>219075</xdr:colOff>
      <xdr:row>25</xdr:row>
      <xdr:rowOff>28575</xdr:rowOff>
    </xdr:from>
    <xdr:to>
      <xdr:col>4</xdr:col>
      <xdr:colOff>38100</xdr:colOff>
      <xdr:row>26</xdr:row>
      <xdr:rowOff>47625</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9175" y="8705850"/>
          <a:ext cx="190500" cy="190500"/>
        </a:xfrm>
        <a:prstGeom prst="rect">
          <a:avLst/>
        </a:prstGeom>
      </xdr:spPr>
    </xdr:pic>
    <xdr:clientData/>
  </xdr:twoCellAnchor>
  <xdr:twoCellAnchor editAs="oneCell">
    <xdr:from>
      <xdr:col>1</xdr:col>
      <xdr:colOff>57150</xdr:colOff>
      <xdr:row>35</xdr:row>
      <xdr:rowOff>140761</xdr:rowOff>
    </xdr:from>
    <xdr:to>
      <xdr:col>16</xdr:col>
      <xdr:colOff>68089</xdr:colOff>
      <xdr:row>49</xdr:row>
      <xdr:rowOff>28574</xdr:rowOff>
    </xdr:to>
    <xdr:pic>
      <xdr:nvPicPr>
        <xdr:cNvPr id="5" name="図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81000" y="6884461"/>
          <a:ext cx="9031114" cy="22881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408213</xdr:rowOff>
    </xdr:from>
    <xdr:to>
      <xdr:col>21</xdr:col>
      <xdr:colOff>0</xdr:colOff>
      <xdr:row>45</xdr:row>
      <xdr:rowOff>0</xdr:rowOff>
    </xdr:to>
    <xdr:sp macro="" textlink="">
      <xdr:nvSpPr>
        <xdr:cNvPr id="26" name="正方形/長方形 25"/>
        <xdr:cNvSpPr/>
      </xdr:nvSpPr>
      <xdr:spPr bwMode="auto">
        <a:xfrm>
          <a:off x="115661" y="408213"/>
          <a:ext cx="7041696" cy="9225644"/>
        </a:xfrm>
        <a:prstGeom prst="rect">
          <a:avLst/>
        </a:prstGeom>
        <a:no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16</xdr:col>
      <xdr:colOff>38100</xdr:colOff>
      <xdr:row>2</xdr:row>
      <xdr:rowOff>69850</xdr:rowOff>
    </xdr:from>
    <xdr:to>
      <xdr:col>18</xdr:col>
      <xdr:colOff>69850</xdr:colOff>
      <xdr:row>4</xdr:row>
      <xdr:rowOff>323850</xdr:rowOff>
    </xdr:to>
    <xdr:sp macro="" textlink="">
      <xdr:nvSpPr>
        <xdr:cNvPr id="2" name="大かっこ 1"/>
        <xdr:cNvSpPr/>
      </xdr:nvSpPr>
      <xdr:spPr bwMode="auto">
        <a:xfrm>
          <a:off x="4886325" y="736600"/>
          <a:ext cx="584200" cy="730250"/>
        </a:xfrm>
        <a:prstGeom prst="bracketPair">
          <a:avLst>
            <a:gd name="adj" fmla="val 11232"/>
          </a:avLst>
        </a:prstGeom>
        <a:noFill/>
        <a:ln w="6350" cap="flat" cmpd="sng" algn="ctr">
          <a:solidFill>
            <a:schemeClr val="tx1"/>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20</xdr:col>
      <xdr:colOff>0</xdr:colOff>
      <xdr:row>5</xdr:row>
      <xdr:rowOff>6350</xdr:rowOff>
    </xdr:from>
    <xdr:to>
      <xdr:col>20</xdr:col>
      <xdr:colOff>0</xdr:colOff>
      <xdr:row>32</xdr:row>
      <xdr:rowOff>0</xdr:rowOff>
    </xdr:to>
    <xdr:cxnSp macro="">
      <xdr:nvCxnSpPr>
        <xdr:cNvPr id="108" name="直線コネクタ 107"/>
        <xdr:cNvCxnSpPr/>
      </xdr:nvCxnSpPr>
      <xdr:spPr bwMode="auto">
        <a:xfrm>
          <a:off x="6116411" y="1530350"/>
          <a:ext cx="0" cy="5545364"/>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ys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0</xdr:colOff>
      <xdr:row>1</xdr:row>
      <xdr:rowOff>0</xdr:rowOff>
    </xdr:from>
    <xdr:to>
      <xdr:col>21</xdr:col>
      <xdr:colOff>0</xdr:colOff>
      <xdr:row>32</xdr:row>
      <xdr:rowOff>0</xdr:rowOff>
    </xdr:to>
    <xdr:grpSp>
      <xdr:nvGrpSpPr>
        <xdr:cNvPr id="117" name="グループ化 116"/>
        <xdr:cNvGrpSpPr/>
      </xdr:nvGrpSpPr>
      <xdr:grpSpPr>
        <a:xfrm>
          <a:off x="115661" y="408214"/>
          <a:ext cx="7041696" cy="6830786"/>
          <a:chOff x="31750" y="412750"/>
          <a:chExt cx="7092950" cy="6672517"/>
        </a:xfrm>
      </xdr:grpSpPr>
      <xdr:grpSp>
        <xdr:nvGrpSpPr>
          <xdr:cNvPr id="87" name="グループ化 86"/>
          <xdr:cNvGrpSpPr/>
        </xdr:nvGrpSpPr>
        <xdr:grpSpPr>
          <a:xfrm>
            <a:off x="31750" y="1502683"/>
            <a:ext cx="7092950" cy="5582584"/>
            <a:chOff x="31750" y="1502683"/>
            <a:chExt cx="7092950" cy="5582584"/>
          </a:xfrm>
        </xdr:grpSpPr>
        <xdr:cxnSp macro="">
          <xdr:nvCxnSpPr>
            <xdr:cNvPr id="55" name="直線コネクタ 54"/>
            <xdr:cNvCxnSpPr/>
          </xdr:nvCxnSpPr>
          <xdr:spPr bwMode="auto">
            <a:xfrm>
              <a:off x="31750" y="1502683"/>
              <a:ext cx="709295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57" name="直線コネクタ 56"/>
            <xdr:cNvCxnSpPr/>
          </xdr:nvCxnSpPr>
          <xdr:spPr bwMode="auto">
            <a:xfrm>
              <a:off x="31750" y="1981190"/>
              <a:ext cx="709295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58" name="直線コネクタ 57"/>
            <xdr:cNvCxnSpPr/>
          </xdr:nvCxnSpPr>
          <xdr:spPr bwMode="auto">
            <a:xfrm>
              <a:off x="31750" y="2406530"/>
              <a:ext cx="709295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59" name="直線コネクタ 58"/>
            <xdr:cNvCxnSpPr/>
          </xdr:nvCxnSpPr>
          <xdr:spPr bwMode="auto">
            <a:xfrm>
              <a:off x="31750" y="2831869"/>
              <a:ext cx="709295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60" name="直線コネクタ 59"/>
            <xdr:cNvCxnSpPr/>
          </xdr:nvCxnSpPr>
          <xdr:spPr bwMode="auto">
            <a:xfrm>
              <a:off x="31750" y="3257210"/>
              <a:ext cx="709295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61" name="直線コネクタ 60"/>
            <xdr:cNvCxnSpPr/>
          </xdr:nvCxnSpPr>
          <xdr:spPr bwMode="auto">
            <a:xfrm>
              <a:off x="31750" y="3682549"/>
              <a:ext cx="709295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62" name="直線コネクタ 61"/>
            <xdr:cNvCxnSpPr/>
          </xdr:nvCxnSpPr>
          <xdr:spPr bwMode="auto">
            <a:xfrm>
              <a:off x="31750" y="4107889"/>
              <a:ext cx="709295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63" name="直線コネクタ 62"/>
            <xdr:cNvCxnSpPr/>
          </xdr:nvCxnSpPr>
          <xdr:spPr bwMode="auto">
            <a:xfrm>
              <a:off x="31750" y="4533229"/>
              <a:ext cx="709295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64" name="直線コネクタ 63"/>
            <xdr:cNvCxnSpPr/>
          </xdr:nvCxnSpPr>
          <xdr:spPr bwMode="auto">
            <a:xfrm>
              <a:off x="31750" y="4958568"/>
              <a:ext cx="709295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65" name="直線コネクタ 64"/>
            <xdr:cNvCxnSpPr/>
          </xdr:nvCxnSpPr>
          <xdr:spPr bwMode="auto">
            <a:xfrm>
              <a:off x="31750" y="5383908"/>
              <a:ext cx="709295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66" name="直線コネクタ 65"/>
            <xdr:cNvCxnSpPr/>
          </xdr:nvCxnSpPr>
          <xdr:spPr bwMode="auto">
            <a:xfrm>
              <a:off x="31750" y="5809248"/>
              <a:ext cx="709295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67" name="直線コネクタ 66"/>
            <xdr:cNvCxnSpPr/>
          </xdr:nvCxnSpPr>
          <xdr:spPr bwMode="auto">
            <a:xfrm>
              <a:off x="31750" y="6234588"/>
              <a:ext cx="709295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68" name="直線コネクタ 67"/>
            <xdr:cNvCxnSpPr/>
          </xdr:nvCxnSpPr>
          <xdr:spPr bwMode="auto">
            <a:xfrm>
              <a:off x="31750" y="6659927"/>
              <a:ext cx="709295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69" name="直線コネクタ 68"/>
            <xdr:cNvCxnSpPr/>
          </xdr:nvCxnSpPr>
          <xdr:spPr bwMode="auto">
            <a:xfrm>
              <a:off x="31750" y="7085267"/>
              <a:ext cx="709295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grpSp>
        <xdr:nvGrpSpPr>
          <xdr:cNvPr id="116" name="グループ化 115"/>
          <xdr:cNvGrpSpPr/>
        </xdr:nvGrpSpPr>
        <xdr:grpSpPr>
          <a:xfrm>
            <a:off x="1395515" y="412750"/>
            <a:ext cx="4173533" cy="6672517"/>
            <a:chOff x="1395515" y="412750"/>
            <a:chExt cx="4173533" cy="6672517"/>
          </a:xfrm>
        </xdr:grpSpPr>
        <xdr:cxnSp macro="">
          <xdr:nvCxnSpPr>
            <xdr:cNvPr id="89" name="直線コネクタ 88"/>
            <xdr:cNvCxnSpPr/>
          </xdr:nvCxnSpPr>
          <xdr:spPr bwMode="auto">
            <a:xfrm>
              <a:off x="1943763" y="924487"/>
              <a:ext cx="1185585" cy="1"/>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91" name="直線コネクタ 90"/>
            <xdr:cNvCxnSpPr/>
          </xdr:nvCxnSpPr>
          <xdr:spPr bwMode="auto">
            <a:xfrm>
              <a:off x="3129348" y="665296"/>
              <a:ext cx="1747538"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93" name="直線コネクタ 92"/>
            <xdr:cNvCxnSpPr/>
          </xdr:nvCxnSpPr>
          <xdr:spPr bwMode="auto">
            <a:xfrm>
              <a:off x="3129348" y="1130511"/>
              <a:ext cx="1747538"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95" name="直線コネクタ 94"/>
            <xdr:cNvCxnSpPr/>
          </xdr:nvCxnSpPr>
          <xdr:spPr bwMode="auto">
            <a:xfrm>
              <a:off x="1395515" y="412750"/>
              <a:ext cx="0" cy="6672517"/>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97" name="直線コネクタ 96"/>
            <xdr:cNvCxnSpPr/>
          </xdr:nvCxnSpPr>
          <xdr:spPr bwMode="auto">
            <a:xfrm>
              <a:off x="1943763" y="412750"/>
              <a:ext cx="0" cy="6672517"/>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98" name="直線コネクタ 97"/>
            <xdr:cNvCxnSpPr/>
          </xdr:nvCxnSpPr>
          <xdr:spPr bwMode="auto">
            <a:xfrm>
              <a:off x="3129348" y="412750"/>
              <a:ext cx="0" cy="6672517"/>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00" name="直線コネクタ 99"/>
            <xdr:cNvCxnSpPr/>
          </xdr:nvCxnSpPr>
          <xdr:spPr bwMode="auto">
            <a:xfrm>
              <a:off x="2533128" y="924487"/>
              <a:ext cx="0" cy="616078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04" name="直線コネクタ 103"/>
            <xdr:cNvCxnSpPr/>
          </xdr:nvCxnSpPr>
          <xdr:spPr bwMode="auto">
            <a:xfrm>
              <a:off x="3711861" y="671481"/>
              <a:ext cx="0" cy="6413786"/>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06" name="直線コネクタ 105"/>
            <xdr:cNvCxnSpPr/>
          </xdr:nvCxnSpPr>
          <xdr:spPr bwMode="auto">
            <a:xfrm>
              <a:off x="4294373" y="671481"/>
              <a:ext cx="0" cy="6413786"/>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11" name="直線コネクタ 110"/>
            <xdr:cNvCxnSpPr/>
          </xdr:nvCxnSpPr>
          <xdr:spPr bwMode="auto">
            <a:xfrm>
              <a:off x="4876885" y="412750"/>
              <a:ext cx="1" cy="6672517"/>
            </a:xfrm>
            <a:prstGeom prst="line">
              <a:avLst/>
            </a:prstGeom>
            <a:solidFill>
              <a:srgbClr xmlns:mc="http://schemas.openxmlformats.org/markup-compatibility/2006" xmlns:a14="http://schemas.microsoft.com/office/drawing/2010/main" val="FFFFFF" mc:Ignorable="a14" a14:legacySpreadsheetColorIndex="9"/>
            </a:solidFill>
            <a:ln w="19050" cap="flat" cmpd="dbl"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15" name="直線コネクタ 114"/>
            <xdr:cNvCxnSpPr/>
          </xdr:nvCxnSpPr>
          <xdr:spPr bwMode="auto">
            <a:xfrm>
              <a:off x="5569048" y="412750"/>
              <a:ext cx="0" cy="6672517"/>
            </a:xfrm>
            <a:prstGeom prst="line">
              <a:avLst/>
            </a:prstGeom>
            <a:solidFill>
              <a:srgbClr xmlns:mc="http://schemas.openxmlformats.org/markup-compatibility/2006" xmlns:a14="http://schemas.microsoft.com/office/drawing/2010/main" val="FFFFFF" mc:Ignorable="a14" a14:legacySpreadsheetColorIndex="9"/>
            </a:solidFill>
            <a:ln w="19050" cap="flat" cmpd="dbl"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grpSp>
    <xdr:clientData/>
  </xdr:twoCellAnchor>
  <xdr:twoCellAnchor>
    <xdr:from>
      <xdr:col>5</xdr:col>
      <xdr:colOff>421822</xdr:colOff>
      <xdr:row>42</xdr:row>
      <xdr:rowOff>163285</xdr:rowOff>
    </xdr:from>
    <xdr:to>
      <xdr:col>21</xdr:col>
      <xdr:colOff>74841</xdr:colOff>
      <xdr:row>44</xdr:row>
      <xdr:rowOff>40821</xdr:rowOff>
    </xdr:to>
    <xdr:sp macro="" textlink="">
      <xdr:nvSpPr>
        <xdr:cNvPr id="33" name="テキスト ボックス 32"/>
        <xdr:cNvSpPr txBox="1"/>
      </xdr:nvSpPr>
      <xdr:spPr>
        <a:xfrm>
          <a:off x="3020786" y="9314089"/>
          <a:ext cx="4211412" cy="272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rPr>
            <a:t>⇦ </a:t>
          </a:r>
          <a:r>
            <a:rPr kumimoji="1" lang="ja-JP" altLang="en-US" sz="800" b="1">
              <a:solidFill>
                <a:srgbClr val="FF0000"/>
              </a:solidFill>
            </a:rPr>
            <a:t>「株数」欄は単位未満端数切捨ての対象ではありません。（作成者オリジナルの欄のため）</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408213</xdr:rowOff>
    </xdr:from>
    <xdr:to>
      <xdr:col>21</xdr:col>
      <xdr:colOff>0</xdr:colOff>
      <xdr:row>45</xdr:row>
      <xdr:rowOff>0</xdr:rowOff>
    </xdr:to>
    <xdr:sp macro="" textlink="">
      <xdr:nvSpPr>
        <xdr:cNvPr id="2" name="正方形/長方形 1"/>
        <xdr:cNvSpPr/>
      </xdr:nvSpPr>
      <xdr:spPr bwMode="auto">
        <a:xfrm>
          <a:off x="115661" y="408213"/>
          <a:ext cx="7041696" cy="9225644"/>
        </a:xfrm>
        <a:prstGeom prst="rect">
          <a:avLst/>
        </a:prstGeom>
        <a:no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16</xdr:col>
      <xdr:colOff>38100</xdr:colOff>
      <xdr:row>2</xdr:row>
      <xdr:rowOff>69850</xdr:rowOff>
    </xdr:from>
    <xdr:to>
      <xdr:col>18</xdr:col>
      <xdr:colOff>69850</xdr:colOff>
      <xdr:row>4</xdr:row>
      <xdr:rowOff>323850</xdr:rowOff>
    </xdr:to>
    <xdr:sp macro="" textlink="">
      <xdr:nvSpPr>
        <xdr:cNvPr id="3" name="大かっこ 2"/>
        <xdr:cNvSpPr/>
      </xdr:nvSpPr>
      <xdr:spPr bwMode="auto">
        <a:xfrm>
          <a:off x="4972050" y="736600"/>
          <a:ext cx="584200" cy="730250"/>
        </a:xfrm>
        <a:prstGeom prst="bracketPair">
          <a:avLst>
            <a:gd name="adj" fmla="val 11232"/>
          </a:avLst>
        </a:prstGeom>
        <a:noFill/>
        <a:ln w="6350" cap="flat" cmpd="sng" algn="ctr">
          <a:solidFill>
            <a:schemeClr val="tx1"/>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20</xdr:col>
      <xdr:colOff>0</xdr:colOff>
      <xdr:row>5</xdr:row>
      <xdr:rowOff>6350</xdr:rowOff>
    </xdr:from>
    <xdr:to>
      <xdr:col>20</xdr:col>
      <xdr:colOff>0</xdr:colOff>
      <xdr:row>32</xdr:row>
      <xdr:rowOff>0</xdr:rowOff>
    </xdr:to>
    <xdr:cxnSp macro="">
      <xdr:nvCxnSpPr>
        <xdr:cNvPr id="4" name="直線コネクタ 3"/>
        <xdr:cNvCxnSpPr/>
      </xdr:nvCxnSpPr>
      <xdr:spPr bwMode="auto">
        <a:xfrm>
          <a:off x="6210300" y="1530350"/>
          <a:ext cx="0" cy="5737225"/>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ys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0</xdr:colOff>
      <xdr:row>1</xdr:row>
      <xdr:rowOff>0</xdr:rowOff>
    </xdr:from>
    <xdr:to>
      <xdr:col>21</xdr:col>
      <xdr:colOff>0</xdr:colOff>
      <xdr:row>32</xdr:row>
      <xdr:rowOff>0</xdr:rowOff>
    </xdr:to>
    <xdr:grpSp>
      <xdr:nvGrpSpPr>
        <xdr:cNvPr id="5" name="グループ化 4"/>
        <xdr:cNvGrpSpPr/>
      </xdr:nvGrpSpPr>
      <xdr:grpSpPr>
        <a:xfrm>
          <a:off x="115661" y="408214"/>
          <a:ext cx="7041696" cy="6830786"/>
          <a:chOff x="31750" y="412750"/>
          <a:chExt cx="7092950" cy="6672517"/>
        </a:xfrm>
      </xdr:grpSpPr>
      <xdr:grpSp>
        <xdr:nvGrpSpPr>
          <xdr:cNvPr id="6" name="グループ化 5"/>
          <xdr:cNvGrpSpPr/>
        </xdr:nvGrpSpPr>
        <xdr:grpSpPr>
          <a:xfrm>
            <a:off x="31750" y="1502683"/>
            <a:ext cx="7092950" cy="5582584"/>
            <a:chOff x="31750" y="1502683"/>
            <a:chExt cx="7092950" cy="5582584"/>
          </a:xfrm>
        </xdr:grpSpPr>
        <xdr:cxnSp macro="">
          <xdr:nvCxnSpPr>
            <xdr:cNvPr id="19" name="直線コネクタ 18"/>
            <xdr:cNvCxnSpPr/>
          </xdr:nvCxnSpPr>
          <xdr:spPr bwMode="auto">
            <a:xfrm>
              <a:off x="31750" y="1502683"/>
              <a:ext cx="709295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20" name="直線コネクタ 19"/>
            <xdr:cNvCxnSpPr/>
          </xdr:nvCxnSpPr>
          <xdr:spPr bwMode="auto">
            <a:xfrm>
              <a:off x="31750" y="1981190"/>
              <a:ext cx="709295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21" name="直線コネクタ 20"/>
            <xdr:cNvCxnSpPr/>
          </xdr:nvCxnSpPr>
          <xdr:spPr bwMode="auto">
            <a:xfrm>
              <a:off x="31750" y="2406530"/>
              <a:ext cx="709295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22" name="直線コネクタ 21"/>
            <xdr:cNvCxnSpPr/>
          </xdr:nvCxnSpPr>
          <xdr:spPr bwMode="auto">
            <a:xfrm>
              <a:off x="31750" y="2831869"/>
              <a:ext cx="709295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23" name="直線コネクタ 22"/>
            <xdr:cNvCxnSpPr/>
          </xdr:nvCxnSpPr>
          <xdr:spPr bwMode="auto">
            <a:xfrm>
              <a:off x="31750" y="3257210"/>
              <a:ext cx="709295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24" name="直線コネクタ 23"/>
            <xdr:cNvCxnSpPr/>
          </xdr:nvCxnSpPr>
          <xdr:spPr bwMode="auto">
            <a:xfrm>
              <a:off x="31750" y="3682549"/>
              <a:ext cx="709295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25" name="直線コネクタ 24"/>
            <xdr:cNvCxnSpPr/>
          </xdr:nvCxnSpPr>
          <xdr:spPr bwMode="auto">
            <a:xfrm>
              <a:off x="31750" y="4107889"/>
              <a:ext cx="709295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26" name="直線コネクタ 25"/>
            <xdr:cNvCxnSpPr/>
          </xdr:nvCxnSpPr>
          <xdr:spPr bwMode="auto">
            <a:xfrm>
              <a:off x="31750" y="4533229"/>
              <a:ext cx="709295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27" name="直線コネクタ 26"/>
            <xdr:cNvCxnSpPr/>
          </xdr:nvCxnSpPr>
          <xdr:spPr bwMode="auto">
            <a:xfrm>
              <a:off x="31750" y="4958568"/>
              <a:ext cx="709295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28" name="直線コネクタ 27"/>
            <xdr:cNvCxnSpPr/>
          </xdr:nvCxnSpPr>
          <xdr:spPr bwMode="auto">
            <a:xfrm>
              <a:off x="31750" y="5383908"/>
              <a:ext cx="709295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29" name="直線コネクタ 28"/>
            <xdr:cNvCxnSpPr/>
          </xdr:nvCxnSpPr>
          <xdr:spPr bwMode="auto">
            <a:xfrm>
              <a:off x="31750" y="5809248"/>
              <a:ext cx="709295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0" name="直線コネクタ 29"/>
            <xdr:cNvCxnSpPr/>
          </xdr:nvCxnSpPr>
          <xdr:spPr bwMode="auto">
            <a:xfrm>
              <a:off x="31750" y="6234588"/>
              <a:ext cx="709295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1" name="直線コネクタ 30"/>
            <xdr:cNvCxnSpPr/>
          </xdr:nvCxnSpPr>
          <xdr:spPr bwMode="auto">
            <a:xfrm>
              <a:off x="31750" y="6659927"/>
              <a:ext cx="709295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2" name="直線コネクタ 31"/>
            <xdr:cNvCxnSpPr/>
          </xdr:nvCxnSpPr>
          <xdr:spPr bwMode="auto">
            <a:xfrm>
              <a:off x="31750" y="7085267"/>
              <a:ext cx="709295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grpSp>
        <xdr:nvGrpSpPr>
          <xdr:cNvPr id="7" name="グループ化 6"/>
          <xdr:cNvGrpSpPr/>
        </xdr:nvGrpSpPr>
        <xdr:grpSpPr>
          <a:xfrm>
            <a:off x="1395515" y="412750"/>
            <a:ext cx="4173533" cy="6672517"/>
            <a:chOff x="1395515" y="412750"/>
            <a:chExt cx="4173533" cy="6672517"/>
          </a:xfrm>
        </xdr:grpSpPr>
        <xdr:cxnSp macro="">
          <xdr:nvCxnSpPr>
            <xdr:cNvPr id="8" name="直線コネクタ 7"/>
            <xdr:cNvCxnSpPr/>
          </xdr:nvCxnSpPr>
          <xdr:spPr bwMode="auto">
            <a:xfrm>
              <a:off x="1943763" y="924487"/>
              <a:ext cx="1185585" cy="1"/>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9" name="直線コネクタ 8"/>
            <xdr:cNvCxnSpPr/>
          </xdr:nvCxnSpPr>
          <xdr:spPr bwMode="auto">
            <a:xfrm>
              <a:off x="3129348" y="665296"/>
              <a:ext cx="1747538"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0" name="直線コネクタ 9"/>
            <xdr:cNvCxnSpPr/>
          </xdr:nvCxnSpPr>
          <xdr:spPr bwMode="auto">
            <a:xfrm>
              <a:off x="3129348" y="1130511"/>
              <a:ext cx="1747538"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1" name="直線コネクタ 10"/>
            <xdr:cNvCxnSpPr/>
          </xdr:nvCxnSpPr>
          <xdr:spPr bwMode="auto">
            <a:xfrm>
              <a:off x="1395515" y="412750"/>
              <a:ext cx="0" cy="6672517"/>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2" name="直線コネクタ 11"/>
            <xdr:cNvCxnSpPr/>
          </xdr:nvCxnSpPr>
          <xdr:spPr bwMode="auto">
            <a:xfrm>
              <a:off x="1943763" y="412750"/>
              <a:ext cx="0" cy="6672517"/>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3" name="直線コネクタ 12"/>
            <xdr:cNvCxnSpPr/>
          </xdr:nvCxnSpPr>
          <xdr:spPr bwMode="auto">
            <a:xfrm>
              <a:off x="3129348" y="412750"/>
              <a:ext cx="0" cy="6672517"/>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4" name="直線コネクタ 13"/>
            <xdr:cNvCxnSpPr/>
          </xdr:nvCxnSpPr>
          <xdr:spPr bwMode="auto">
            <a:xfrm>
              <a:off x="2533128" y="924487"/>
              <a:ext cx="0" cy="616078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5" name="直線コネクタ 14"/>
            <xdr:cNvCxnSpPr/>
          </xdr:nvCxnSpPr>
          <xdr:spPr bwMode="auto">
            <a:xfrm>
              <a:off x="3711861" y="671481"/>
              <a:ext cx="0" cy="6413786"/>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6" name="直線コネクタ 15"/>
            <xdr:cNvCxnSpPr/>
          </xdr:nvCxnSpPr>
          <xdr:spPr bwMode="auto">
            <a:xfrm>
              <a:off x="4294373" y="671481"/>
              <a:ext cx="0" cy="6413786"/>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7" name="直線コネクタ 16"/>
            <xdr:cNvCxnSpPr/>
          </xdr:nvCxnSpPr>
          <xdr:spPr bwMode="auto">
            <a:xfrm>
              <a:off x="4876885" y="412750"/>
              <a:ext cx="1" cy="6672517"/>
            </a:xfrm>
            <a:prstGeom prst="line">
              <a:avLst/>
            </a:prstGeom>
            <a:solidFill>
              <a:srgbClr xmlns:mc="http://schemas.openxmlformats.org/markup-compatibility/2006" xmlns:a14="http://schemas.microsoft.com/office/drawing/2010/main" val="FFFFFF" mc:Ignorable="a14" a14:legacySpreadsheetColorIndex="9"/>
            </a:solidFill>
            <a:ln w="19050" cap="flat" cmpd="dbl"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8" name="直線コネクタ 17"/>
            <xdr:cNvCxnSpPr/>
          </xdr:nvCxnSpPr>
          <xdr:spPr bwMode="auto">
            <a:xfrm>
              <a:off x="5569048" y="412750"/>
              <a:ext cx="0" cy="6672517"/>
            </a:xfrm>
            <a:prstGeom prst="line">
              <a:avLst/>
            </a:prstGeom>
            <a:solidFill>
              <a:srgbClr xmlns:mc="http://schemas.openxmlformats.org/markup-compatibility/2006" xmlns:a14="http://schemas.microsoft.com/office/drawing/2010/main" val="FFFFFF" mc:Ignorable="a14" a14:legacySpreadsheetColorIndex="9"/>
            </a:solidFill>
            <a:ln w="19050" cap="flat" cmpd="dbl"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grpSp>
    <xdr:clientData/>
  </xdr:twoCellAnchor>
  <xdr:twoCellAnchor>
    <xdr:from>
      <xdr:col>5</xdr:col>
      <xdr:colOff>387802</xdr:colOff>
      <xdr:row>42</xdr:row>
      <xdr:rowOff>163285</xdr:rowOff>
    </xdr:from>
    <xdr:to>
      <xdr:col>21</xdr:col>
      <xdr:colOff>40821</xdr:colOff>
      <xdr:row>44</xdr:row>
      <xdr:rowOff>40821</xdr:rowOff>
    </xdr:to>
    <xdr:sp macro="" textlink="">
      <xdr:nvSpPr>
        <xdr:cNvPr id="33" name="テキスト ボックス 32"/>
        <xdr:cNvSpPr txBox="1"/>
      </xdr:nvSpPr>
      <xdr:spPr>
        <a:xfrm>
          <a:off x="2986766" y="9314089"/>
          <a:ext cx="4211412" cy="272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rPr>
            <a:t>⇦ </a:t>
          </a:r>
          <a:r>
            <a:rPr kumimoji="1" lang="ja-JP" altLang="en-US" sz="800" b="1">
              <a:solidFill>
                <a:srgbClr val="FF0000"/>
              </a:solidFill>
            </a:rPr>
            <a:t>「株数」欄は単位未満端数切捨ての対象ではありません。（作成者オリジナルの欄のため）</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stocks.finance.yahoo.co.jp/" TargetMode="External"/><Relationship Id="rId1" Type="http://schemas.openxmlformats.org/officeDocument/2006/relationships/hyperlink" Target="https://www.jpx.co.jp/markets/statistics-equities/pric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sheetPr>
  <dimension ref="B1:M95"/>
  <sheetViews>
    <sheetView showGridLines="0" showRowColHeaders="0" workbookViewId="0">
      <selection activeCell="B1" sqref="B1:M1"/>
    </sheetView>
  </sheetViews>
  <sheetFormatPr defaultColWidth="9" defaultRowHeight="13.5"/>
  <cols>
    <col min="1" max="1" width="4.25" style="33" customWidth="1"/>
    <col min="2" max="2" width="4.625" style="33" customWidth="1"/>
    <col min="3" max="3" width="1.625" style="33" customWidth="1"/>
    <col min="4" max="4" width="4.875" style="33" customWidth="1"/>
    <col min="5" max="5" width="1.625" style="33" customWidth="1"/>
    <col min="6" max="6" width="9" style="33"/>
    <col min="7" max="7" width="12.875" style="33" customWidth="1"/>
    <col min="8" max="10" width="9" style="33"/>
    <col min="11" max="11" width="11.75" style="33" customWidth="1"/>
    <col min="12" max="16384" width="9" style="33"/>
  </cols>
  <sheetData>
    <row r="1" spans="2:13" ht="35.25" customHeight="1">
      <c r="B1" s="50" t="s">
        <v>95</v>
      </c>
      <c r="C1" s="50"/>
      <c r="D1" s="50"/>
      <c r="E1" s="50"/>
      <c r="F1" s="50"/>
      <c r="G1" s="50"/>
      <c r="H1" s="50"/>
      <c r="I1" s="50"/>
      <c r="J1" s="50"/>
      <c r="K1" s="50"/>
      <c r="L1" s="50"/>
      <c r="M1" s="50"/>
    </row>
    <row r="2" spans="2:13" ht="9" customHeight="1"/>
    <row r="3" spans="2:13" ht="21.75" customHeight="1">
      <c r="B3" s="34" t="s">
        <v>35</v>
      </c>
    </row>
    <row r="4" spans="2:13" ht="15" customHeight="1">
      <c r="B4" s="35" t="s">
        <v>36</v>
      </c>
      <c r="C4" s="36" t="s">
        <v>54</v>
      </c>
    </row>
    <row r="5" spans="2:13">
      <c r="B5" s="35"/>
      <c r="C5" s="37" t="s">
        <v>37</v>
      </c>
    </row>
    <row r="6" spans="2:13">
      <c r="B6" s="35"/>
      <c r="C6" s="36" t="s">
        <v>55</v>
      </c>
    </row>
    <row r="7" spans="2:13">
      <c r="B7" s="35"/>
      <c r="C7" s="38" t="s">
        <v>56</v>
      </c>
    </row>
    <row r="8" spans="2:13">
      <c r="C8" s="36" t="s">
        <v>77</v>
      </c>
    </row>
    <row r="9" spans="2:13">
      <c r="C9" s="36" t="s">
        <v>97</v>
      </c>
    </row>
    <row r="10" spans="2:13" ht="12" customHeight="1">
      <c r="B10" s="35"/>
    </row>
    <row r="11" spans="2:13" ht="13.5" customHeight="1">
      <c r="B11" s="35" t="s">
        <v>38</v>
      </c>
      <c r="C11" s="36" t="s">
        <v>39</v>
      </c>
    </row>
    <row r="12" spans="2:13" ht="13.5" customHeight="1">
      <c r="B12" s="35"/>
      <c r="C12" s="33" t="s">
        <v>40</v>
      </c>
    </row>
    <row r="13" spans="2:13">
      <c r="B13" s="35"/>
    </row>
    <row r="14" spans="2:13" ht="21.75" customHeight="1">
      <c r="B14" s="34" t="s">
        <v>42</v>
      </c>
    </row>
    <row r="15" spans="2:13">
      <c r="B15" s="35" t="s">
        <v>36</v>
      </c>
      <c r="C15" s="33" t="s">
        <v>43</v>
      </c>
    </row>
    <row r="16" spans="2:13">
      <c r="B16" s="35"/>
      <c r="C16" s="33" t="s">
        <v>44</v>
      </c>
    </row>
    <row r="17" spans="2:6" ht="12" customHeight="1">
      <c r="B17" s="35"/>
    </row>
    <row r="18" spans="2:6">
      <c r="B18" s="35" t="s">
        <v>38</v>
      </c>
      <c r="C18" s="33" t="s">
        <v>57</v>
      </c>
    </row>
    <row r="19" spans="2:6" ht="12" customHeight="1">
      <c r="B19" s="35"/>
    </row>
    <row r="20" spans="2:6">
      <c r="B20" s="35" t="s">
        <v>58</v>
      </c>
      <c r="C20" s="33" t="s">
        <v>59</v>
      </c>
    </row>
    <row r="21" spans="2:6">
      <c r="B21" s="35"/>
      <c r="C21" s="33" t="s">
        <v>60</v>
      </c>
    </row>
    <row r="23" spans="2:6" ht="21.75" customHeight="1">
      <c r="B23" s="34" t="s">
        <v>45</v>
      </c>
    </row>
    <row r="24" spans="2:6" ht="20.25" customHeight="1">
      <c r="B24" s="39" t="s">
        <v>36</v>
      </c>
      <c r="C24" s="34" t="s">
        <v>46</v>
      </c>
      <c r="D24" s="34"/>
    </row>
    <row r="25" spans="2:6">
      <c r="C25" s="40"/>
      <c r="D25" s="41"/>
      <c r="E25" s="40"/>
      <c r="F25" s="33" t="s">
        <v>47</v>
      </c>
    </row>
    <row r="26" spans="2:6">
      <c r="C26" s="40"/>
      <c r="E26" s="40"/>
      <c r="F26" s="33" t="s">
        <v>48</v>
      </c>
    </row>
    <row r="27" spans="2:6">
      <c r="C27" s="40"/>
      <c r="E27" s="40"/>
    </row>
    <row r="28" spans="2:6">
      <c r="D28" s="42"/>
      <c r="F28" s="33" t="s">
        <v>49</v>
      </c>
    </row>
    <row r="30" spans="2:6">
      <c r="D30" s="43"/>
      <c r="F30" s="33" t="s">
        <v>50</v>
      </c>
    </row>
    <row r="32" spans="2:6">
      <c r="D32" s="44"/>
      <c r="F32" s="33" t="s">
        <v>51</v>
      </c>
    </row>
    <row r="33" spans="2:4" ht="20.25" customHeight="1"/>
    <row r="34" spans="2:4" ht="20.25" customHeight="1">
      <c r="B34" s="39" t="s">
        <v>38</v>
      </c>
      <c r="C34" s="34" t="s">
        <v>52</v>
      </c>
      <c r="D34" s="34"/>
    </row>
    <row r="35" spans="2:4" ht="19.5" customHeight="1">
      <c r="C35" s="45" t="s">
        <v>61</v>
      </c>
    </row>
    <row r="52" spans="3:4">
      <c r="C52" s="46" t="s">
        <v>53</v>
      </c>
      <c r="D52" s="33" t="s">
        <v>62</v>
      </c>
    </row>
    <row r="53" spans="3:4">
      <c r="C53" s="46"/>
      <c r="D53" s="33" t="s">
        <v>63</v>
      </c>
    </row>
    <row r="54" spans="3:4" ht="8.25" customHeight="1">
      <c r="C54" s="46"/>
    </row>
    <row r="55" spans="3:4">
      <c r="C55" s="46" t="s">
        <v>53</v>
      </c>
      <c r="D55" s="33" t="s">
        <v>65</v>
      </c>
    </row>
    <row r="56" spans="3:4" ht="8.25" customHeight="1">
      <c r="C56" s="46"/>
    </row>
    <row r="57" spans="3:4">
      <c r="C57" s="46" t="s">
        <v>53</v>
      </c>
      <c r="D57" s="33" t="s">
        <v>64</v>
      </c>
    </row>
    <row r="58" spans="3:4">
      <c r="C58" s="46"/>
      <c r="D58" s="33" t="s">
        <v>73</v>
      </c>
    </row>
    <row r="59" spans="3:4" ht="8.25" customHeight="1">
      <c r="C59" s="46"/>
    </row>
    <row r="60" spans="3:4">
      <c r="C60" s="46" t="s">
        <v>53</v>
      </c>
      <c r="D60" s="33" t="s">
        <v>67</v>
      </c>
    </row>
    <row r="61" spans="3:4">
      <c r="C61" s="46"/>
      <c r="D61" s="33" t="s">
        <v>66</v>
      </c>
    </row>
    <row r="62" spans="3:4" ht="8.25" customHeight="1">
      <c r="C62" s="46"/>
    </row>
    <row r="63" spans="3:4">
      <c r="C63" s="46" t="s">
        <v>53</v>
      </c>
      <c r="D63" s="33" t="s">
        <v>78</v>
      </c>
    </row>
    <row r="64" spans="3:4">
      <c r="C64" s="46"/>
      <c r="D64" s="33" t="s">
        <v>90</v>
      </c>
    </row>
    <row r="65" spans="3:4">
      <c r="C65" s="46"/>
      <c r="D65" s="33" t="s">
        <v>96</v>
      </c>
    </row>
    <row r="66" spans="3:4" ht="8.25" customHeight="1">
      <c r="C66" s="46"/>
    </row>
    <row r="67" spans="3:4">
      <c r="C67" s="46" t="s">
        <v>53</v>
      </c>
      <c r="D67" s="33" t="s">
        <v>68</v>
      </c>
    </row>
    <row r="68" spans="3:4">
      <c r="C68" s="46"/>
      <c r="D68" s="47" t="s">
        <v>79</v>
      </c>
    </row>
    <row r="69" spans="3:4">
      <c r="C69" s="46"/>
      <c r="D69" s="47" t="s">
        <v>71</v>
      </c>
    </row>
    <row r="70" spans="3:4">
      <c r="C70" s="46"/>
      <c r="D70" s="48" t="s">
        <v>72</v>
      </c>
    </row>
    <row r="71" spans="3:4" ht="8.25" customHeight="1">
      <c r="C71" s="46"/>
    </row>
    <row r="72" spans="3:4">
      <c r="C72" s="46" t="s">
        <v>53</v>
      </c>
      <c r="D72" s="33" t="s">
        <v>74</v>
      </c>
    </row>
    <row r="73" spans="3:4">
      <c r="C73" s="46"/>
      <c r="D73" s="47" t="s">
        <v>70</v>
      </c>
    </row>
    <row r="74" spans="3:4">
      <c r="C74" s="46"/>
      <c r="D74" s="48" t="s">
        <v>69</v>
      </c>
    </row>
    <row r="75" spans="3:4">
      <c r="C75" s="46"/>
      <c r="D75" s="49" t="s">
        <v>98</v>
      </c>
    </row>
    <row r="76" spans="3:4" ht="8.25" customHeight="1">
      <c r="C76" s="46"/>
    </row>
    <row r="77" spans="3:4">
      <c r="C77" s="46" t="s">
        <v>53</v>
      </c>
      <c r="D77" s="33" t="s">
        <v>75</v>
      </c>
    </row>
    <row r="78" spans="3:4">
      <c r="C78" s="46"/>
      <c r="D78" s="33" t="s">
        <v>99</v>
      </c>
    </row>
    <row r="79" spans="3:4" ht="8.25" customHeight="1">
      <c r="C79" s="46"/>
    </row>
    <row r="80" spans="3:4">
      <c r="C80" s="46" t="s">
        <v>53</v>
      </c>
      <c r="D80" s="33" t="s">
        <v>80</v>
      </c>
    </row>
    <row r="81" spans="2:4">
      <c r="C81" s="46"/>
      <c r="D81" s="36" t="s">
        <v>100</v>
      </c>
    </row>
    <row r="82" spans="2:4">
      <c r="C82" s="46"/>
      <c r="D82" s="38" t="s">
        <v>101</v>
      </c>
    </row>
    <row r="83" spans="2:4">
      <c r="C83" s="46"/>
      <c r="D83" s="47" t="s">
        <v>76</v>
      </c>
    </row>
    <row r="84" spans="2:4" ht="9" customHeight="1"/>
    <row r="85" spans="2:4" ht="21.75" customHeight="1">
      <c r="B85" s="34" t="s">
        <v>85</v>
      </c>
    </row>
    <row r="86" spans="2:4">
      <c r="B86" s="35" t="s">
        <v>36</v>
      </c>
      <c r="C86" s="33" t="s">
        <v>87</v>
      </c>
    </row>
    <row r="87" spans="2:4">
      <c r="B87" s="35"/>
      <c r="C87" s="33" t="s">
        <v>86</v>
      </c>
    </row>
    <row r="88" spans="2:4">
      <c r="B88" s="35"/>
      <c r="C88" s="33" t="s">
        <v>83</v>
      </c>
    </row>
    <row r="89" spans="2:4" ht="12" customHeight="1">
      <c r="B89" s="35"/>
    </row>
    <row r="90" spans="2:4">
      <c r="B90" s="35" t="s">
        <v>38</v>
      </c>
      <c r="C90" s="37" t="s">
        <v>88</v>
      </c>
      <c r="D90" s="36"/>
    </row>
    <row r="91" spans="2:4">
      <c r="B91" s="35"/>
      <c r="C91" s="37" t="s">
        <v>89</v>
      </c>
      <c r="D91" s="36"/>
    </row>
    <row r="92" spans="2:4" ht="12" customHeight="1">
      <c r="B92" s="35"/>
    </row>
    <row r="93" spans="2:4">
      <c r="B93" s="35" t="s">
        <v>41</v>
      </c>
      <c r="C93" s="37" t="s">
        <v>81</v>
      </c>
    </row>
    <row r="94" spans="2:4">
      <c r="B94" s="35"/>
      <c r="C94" s="37" t="s">
        <v>82</v>
      </c>
    </row>
    <row r="95" spans="2:4">
      <c r="C95" s="38" t="s">
        <v>84</v>
      </c>
    </row>
  </sheetData>
  <sheetProtection sheet="1" objects="1" scenarios="1"/>
  <mergeCells count="1">
    <mergeCell ref="B1:M1"/>
  </mergeCells>
  <phoneticPr fontId="2"/>
  <hyperlinks>
    <hyperlink ref="D74" r:id="rId1"/>
    <hyperlink ref="D70" r:id="rId2"/>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99"/>
  </sheetPr>
  <dimension ref="B1:W46"/>
  <sheetViews>
    <sheetView showGridLines="0" showRowColHeaders="0" showZeros="0" tabSelected="1" zoomScale="140" zoomScaleNormal="140" workbookViewId="0">
      <selection activeCell="I5" sqref="I5"/>
    </sheetView>
  </sheetViews>
  <sheetFormatPr defaultRowHeight="21" customHeight="1"/>
  <cols>
    <col min="1" max="1" width="1.5" style="2" customWidth="1"/>
    <col min="2" max="2" width="17.75" style="2" customWidth="1"/>
    <col min="3" max="3" width="7.125" style="2" customWidth="1"/>
    <col min="4" max="5" width="3.875" style="2" customWidth="1"/>
    <col min="6" max="6" width="5.875" style="2" customWidth="1"/>
    <col min="7" max="8" width="1.875" style="2" customWidth="1"/>
    <col min="9" max="9" width="4.125" style="2" customWidth="1"/>
    <col min="10" max="10" width="1.625" style="2" customWidth="1"/>
    <col min="11" max="11" width="1.875" style="2" customWidth="1"/>
    <col min="12" max="12" width="4.125" style="2" customWidth="1"/>
    <col min="13" max="13" width="1.625" style="2" customWidth="1"/>
    <col min="14" max="14" width="1.875" style="2" customWidth="1"/>
    <col min="15" max="15" width="4.125" style="2" customWidth="1"/>
    <col min="16" max="16" width="1.625" style="2" customWidth="1"/>
    <col min="17" max="17" width="0.75" style="2" customWidth="1"/>
    <col min="18" max="18" width="6.5" style="2" customWidth="1"/>
    <col min="19" max="19" width="1.75" style="2" customWidth="1"/>
    <col min="20" max="20" width="7.75" style="2" customWidth="1"/>
    <col min="21" max="21" width="12.5" style="2" customWidth="1"/>
    <col min="22" max="22" width="5.125" style="2" customWidth="1"/>
    <col min="23" max="23" width="5.5" style="2" hidden="1" customWidth="1"/>
    <col min="24" max="16384" width="9" style="2"/>
  </cols>
  <sheetData>
    <row r="1" spans="2:23" ht="32.25" customHeight="1">
      <c r="C1" s="71" t="s">
        <v>0</v>
      </c>
      <c r="D1" s="71"/>
      <c r="E1" s="71"/>
      <c r="F1" s="71"/>
      <c r="G1" s="71"/>
      <c r="H1" s="71"/>
      <c r="I1" s="71"/>
      <c r="J1" s="71"/>
      <c r="K1" s="71"/>
      <c r="L1" s="71"/>
      <c r="M1" s="71"/>
      <c r="N1" s="71"/>
      <c r="O1" s="71"/>
      <c r="P1" s="71"/>
      <c r="Q1" s="71"/>
      <c r="R1" s="71"/>
      <c r="S1" s="13"/>
      <c r="T1" s="13"/>
      <c r="U1" s="1"/>
    </row>
    <row r="2" spans="2:23" s="3" customFormat="1" ht="20.25" customHeight="1">
      <c r="B2" s="72" t="s">
        <v>4</v>
      </c>
      <c r="C2" s="68" t="s">
        <v>12</v>
      </c>
      <c r="D2" s="73" t="s">
        <v>10</v>
      </c>
      <c r="E2" s="73"/>
      <c r="F2" s="73"/>
      <c r="G2" s="73"/>
      <c r="H2" s="72" t="s">
        <v>2</v>
      </c>
      <c r="I2" s="72"/>
      <c r="J2" s="72"/>
      <c r="K2" s="72"/>
      <c r="L2" s="72"/>
      <c r="M2" s="72"/>
      <c r="N2" s="72"/>
      <c r="O2" s="72"/>
      <c r="P2" s="72"/>
      <c r="Q2" s="14"/>
      <c r="R2" s="69" t="s">
        <v>22</v>
      </c>
      <c r="S2" s="11"/>
      <c r="T2" s="70" t="s">
        <v>32</v>
      </c>
      <c r="U2" s="70"/>
    </row>
    <row r="3" spans="2:23" s="3" customFormat="1" ht="21" customHeight="1">
      <c r="B3" s="72"/>
      <c r="C3" s="68"/>
      <c r="D3" s="73"/>
      <c r="E3" s="73"/>
      <c r="F3" s="73"/>
      <c r="G3" s="73"/>
      <c r="H3" s="67" t="s">
        <v>25</v>
      </c>
      <c r="I3" s="67"/>
      <c r="J3" s="67"/>
      <c r="K3" s="67" t="s">
        <v>23</v>
      </c>
      <c r="L3" s="67"/>
      <c r="M3" s="67"/>
      <c r="N3" s="67" t="s">
        <v>24</v>
      </c>
      <c r="O3" s="67"/>
      <c r="P3" s="67"/>
      <c r="Q3" s="10"/>
      <c r="R3" s="69"/>
      <c r="S3" s="11"/>
      <c r="T3" s="70"/>
      <c r="U3" s="70"/>
    </row>
    <row r="4" spans="2:23" s="3" customFormat="1" ht="16.5" customHeight="1">
      <c r="B4" s="72"/>
      <c r="C4" s="68"/>
      <c r="D4" s="68" t="s">
        <v>5</v>
      </c>
      <c r="E4" s="68"/>
      <c r="F4" s="69" t="s">
        <v>11</v>
      </c>
      <c r="G4" s="69"/>
      <c r="H4" s="67"/>
      <c r="I4" s="67"/>
      <c r="J4" s="67"/>
      <c r="K4" s="67"/>
      <c r="L4" s="67"/>
      <c r="M4" s="67"/>
      <c r="N4" s="67"/>
      <c r="O4" s="67"/>
      <c r="P4" s="67"/>
      <c r="Q4" s="10"/>
      <c r="R4" s="69"/>
      <c r="S4" s="11"/>
      <c r="T4" s="70"/>
      <c r="U4" s="70"/>
    </row>
    <row r="5" spans="2:23" s="3" customFormat="1" ht="30" customHeight="1">
      <c r="B5" s="72"/>
      <c r="C5" s="68"/>
      <c r="D5" s="68"/>
      <c r="E5" s="68"/>
      <c r="F5" s="69"/>
      <c r="G5" s="69"/>
      <c r="H5" s="15" t="s">
        <v>6</v>
      </c>
      <c r="I5" s="31"/>
      <c r="J5" s="16" t="s">
        <v>3</v>
      </c>
      <c r="K5" s="17" t="s">
        <v>7</v>
      </c>
      <c r="L5" s="19" t="str">
        <f>IF(I5="","",IF(I5=1,12,I5-1))</f>
        <v/>
      </c>
      <c r="M5" s="16" t="s">
        <v>3</v>
      </c>
      <c r="N5" s="17" t="s">
        <v>8</v>
      </c>
      <c r="O5" s="19" t="str">
        <f>IF(I5="","",IF(I5=2,12,IF(I5=1,11,I5-2)))</f>
        <v/>
      </c>
      <c r="P5" s="16" t="s">
        <v>3</v>
      </c>
      <c r="Q5" s="18"/>
      <c r="R5" s="69"/>
      <c r="S5" s="11"/>
      <c r="T5" s="70"/>
      <c r="U5" s="70"/>
    </row>
    <row r="6" spans="2:23" ht="10.5" customHeight="1">
      <c r="B6" s="76"/>
      <c r="C6" s="61"/>
      <c r="D6" s="62"/>
      <c r="E6" s="62"/>
      <c r="F6" s="12"/>
      <c r="G6" s="22" t="s">
        <v>1</v>
      </c>
      <c r="H6" s="65"/>
      <c r="I6" s="65"/>
      <c r="J6" s="22" t="s">
        <v>1</v>
      </c>
      <c r="K6" s="65"/>
      <c r="L6" s="65"/>
      <c r="M6" s="22" t="s">
        <v>1</v>
      </c>
      <c r="N6" s="65"/>
      <c r="O6" s="65"/>
      <c r="P6" s="22" t="s">
        <v>1</v>
      </c>
      <c r="Q6" s="74"/>
      <c r="R6" s="74"/>
      <c r="S6" s="22" t="s">
        <v>1</v>
      </c>
      <c r="T6" s="75" t="s">
        <v>27</v>
      </c>
      <c r="U6" s="53" t="s">
        <v>28</v>
      </c>
    </row>
    <row r="7" spans="2:23" ht="9.75" customHeight="1">
      <c r="B7" s="76"/>
      <c r="C7" s="61"/>
      <c r="D7" s="62"/>
      <c r="E7" s="62"/>
      <c r="F7" s="63"/>
      <c r="G7" s="63"/>
      <c r="H7" s="64"/>
      <c r="I7" s="64"/>
      <c r="J7" s="64"/>
      <c r="K7" s="64"/>
      <c r="L7" s="64"/>
      <c r="M7" s="64"/>
      <c r="N7" s="64"/>
      <c r="O7" s="64"/>
      <c r="P7" s="64"/>
      <c r="Q7" s="59" t="str">
        <f>IF(F7="","",SMALL(F7:P8,1))</f>
        <v/>
      </c>
      <c r="R7" s="59"/>
      <c r="S7" s="59"/>
      <c r="T7" s="75"/>
      <c r="U7" s="53"/>
    </row>
    <row r="8" spans="2:23" ht="18" customHeight="1">
      <c r="B8" s="20"/>
      <c r="C8" s="61"/>
      <c r="D8" s="62"/>
      <c r="E8" s="62"/>
      <c r="F8" s="63"/>
      <c r="G8" s="63"/>
      <c r="H8" s="64"/>
      <c r="I8" s="64"/>
      <c r="J8" s="64"/>
      <c r="K8" s="64"/>
      <c r="L8" s="64"/>
      <c r="M8" s="64"/>
      <c r="N8" s="64"/>
      <c r="O8" s="64"/>
      <c r="P8" s="64"/>
      <c r="Q8" s="59"/>
      <c r="R8" s="59"/>
      <c r="S8" s="59"/>
      <c r="T8" s="21"/>
      <c r="U8" s="23" t="str">
        <f>IF(T8="","",ROUNDDOWN(Q7*T8,0))</f>
        <v/>
      </c>
      <c r="W8" s="30">
        <v>1</v>
      </c>
    </row>
    <row r="9" spans="2:23" ht="17.25" customHeight="1">
      <c r="B9" s="29"/>
      <c r="C9" s="61"/>
      <c r="D9" s="62"/>
      <c r="E9" s="62"/>
      <c r="F9" s="63"/>
      <c r="G9" s="63"/>
      <c r="H9" s="64"/>
      <c r="I9" s="64"/>
      <c r="J9" s="64"/>
      <c r="K9" s="64"/>
      <c r="L9" s="64"/>
      <c r="M9" s="64"/>
      <c r="N9" s="64"/>
      <c r="O9" s="64"/>
      <c r="P9" s="64"/>
      <c r="Q9" s="59" t="str">
        <f t="shared" ref="Q9" si="0">IF(F9="","",SMALL(F9:P10,1))</f>
        <v/>
      </c>
      <c r="R9" s="59"/>
      <c r="S9" s="59"/>
      <c r="T9" s="60"/>
      <c r="U9" s="52" t="str">
        <f>IF(Q9="","",ROUNDDOWN(Q9*T9,0))</f>
        <v/>
      </c>
      <c r="W9" s="30">
        <v>2</v>
      </c>
    </row>
    <row r="10" spans="2:23" ht="17.25" customHeight="1">
      <c r="B10" s="20"/>
      <c r="C10" s="61"/>
      <c r="D10" s="62"/>
      <c r="E10" s="62"/>
      <c r="F10" s="63"/>
      <c r="G10" s="63"/>
      <c r="H10" s="64"/>
      <c r="I10" s="64"/>
      <c r="J10" s="64"/>
      <c r="K10" s="64"/>
      <c r="L10" s="64"/>
      <c r="M10" s="64"/>
      <c r="N10" s="64"/>
      <c r="O10" s="64"/>
      <c r="P10" s="64"/>
      <c r="Q10" s="59"/>
      <c r="R10" s="59"/>
      <c r="S10" s="59"/>
      <c r="T10" s="60"/>
      <c r="U10" s="52" t="str">
        <f t="shared" ref="U10:U32" si="1">IF(T10="","",ROUNDDOWN(Q9*T10,0))</f>
        <v/>
      </c>
      <c r="W10" s="30">
        <v>3</v>
      </c>
    </row>
    <row r="11" spans="2:23" ht="17.25" customHeight="1">
      <c r="B11" s="29"/>
      <c r="C11" s="61"/>
      <c r="D11" s="62"/>
      <c r="E11" s="62"/>
      <c r="F11" s="63"/>
      <c r="G11" s="63"/>
      <c r="H11" s="64"/>
      <c r="I11" s="64"/>
      <c r="J11" s="64"/>
      <c r="K11" s="64"/>
      <c r="L11" s="64"/>
      <c r="M11" s="64"/>
      <c r="N11" s="64"/>
      <c r="O11" s="64"/>
      <c r="P11" s="64"/>
      <c r="Q11" s="59" t="str">
        <f t="shared" ref="Q11" si="2">IF(F11="","",SMALL(F11:P12,1))</f>
        <v/>
      </c>
      <c r="R11" s="59"/>
      <c r="S11" s="59"/>
      <c r="T11" s="60"/>
      <c r="U11" s="52" t="str">
        <f t="shared" ref="U11" si="3">IF(Q11="","",ROUNDDOWN(Q11*T11,0))</f>
        <v/>
      </c>
      <c r="W11" s="30">
        <v>4</v>
      </c>
    </row>
    <row r="12" spans="2:23" ht="17.25" customHeight="1">
      <c r="B12" s="20"/>
      <c r="C12" s="61"/>
      <c r="D12" s="62"/>
      <c r="E12" s="62"/>
      <c r="F12" s="63"/>
      <c r="G12" s="63"/>
      <c r="H12" s="64"/>
      <c r="I12" s="64"/>
      <c r="J12" s="64"/>
      <c r="K12" s="64"/>
      <c r="L12" s="64"/>
      <c r="M12" s="64"/>
      <c r="N12" s="64"/>
      <c r="O12" s="64"/>
      <c r="P12" s="64"/>
      <c r="Q12" s="59"/>
      <c r="R12" s="59"/>
      <c r="S12" s="59"/>
      <c r="T12" s="60"/>
      <c r="U12" s="52" t="str">
        <f t="shared" si="1"/>
        <v/>
      </c>
      <c r="W12" s="30">
        <v>5</v>
      </c>
    </row>
    <row r="13" spans="2:23" ht="17.25" customHeight="1">
      <c r="B13" s="29"/>
      <c r="C13" s="61"/>
      <c r="D13" s="62"/>
      <c r="E13" s="62"/>
      <c r="F13" s="63"/>
      <c r="G13" s="63"/>
      <c r="H13" s="64"/>
      <c r="I13" s="64"/>
      <c r="J13" s="64"/>
      <c r="K13" s="64"/>
      <c r="L13" s="64"/>
      <c r="M13" s="64"/>
      <c r="N13" s="64"/>
      <c r="O13" s="64"/>
      <c r="P13" s="64"/>
      <c r="Q13" s="59" t="str">
        <f t="shared" ref="Q13" si="4">IF(F13="","",SMALL(F13:P14,1))</f>
        <v/>
      </c>
      <c r="R13" s="59"/>
      <c r="S13" s="59"/>
      <c r="T13" s="60"/>
      <c r="U13" s="52" t="str">
        <f t="shared" ref="U13" si="5">IF(Q13="","",ROUNDDOWN(Q13*T13,0))</f>
        <v/>
      </c>
      <c r="W13" s="30">
        <v>6</v>
      </c>
    </row>
    <row r="14" spans="2:23" ht="17.25" customHeight="1">
      <c r="B14" s="20"/>
      <c r="C14" s="61"/>
      <c r="D14" s="62"/>
      <c r="E14" s="62"/>
      <c r="F14" s="63"/>
      <c r="G14" s="63"/>
      <c r="H14" s="64"/>
      <c r="I14" s="64"/>
      <c r="J14" s="64"/>
      <c r="K14" s="64"/>
      <c r="L14" s="64"/>
      <c r="M14" s="64"/>
      <c r="N14" s="64"/>
      <c r="O14" s="64"/>
      <c r="P14" s="64"/>
      <c r="Q14" s="59"/>
      <c r="R14" s="59"/>
      <c r="S14" s="59"/>
      <c r="T14" s="60"/>
      <c r="U14" s="52" t="str">
        <f t="shared" si="1"/>
        <v/>
      </c>
      <c r="W14" s="30">
        <v>7</v>
      </c>
    </row>
    <row r="15" spans="2:23" ht="17.25" customHeight="1">
      <c r="B15" s="29"/>
      <c r="C15" s="61"/>
      <c r="D15" s="62"/>
      <c r="E15" s="62"/>
      <c r="F15" s="63"/>
      <c r="G15" s="63"/>
      <c r="H15" s="64"/>
      <c r="I15" s="64"/>
      <c r="J15" s="64"/>
      <c r="K15" s="64"/>
      <c r="L15" s="64"/>
      <c r="M15" s="64"/>
      <c r="N15" s="64"/>
      <c r="O15" s="64"/>
      <c r="P15" s="64"/>
      <c r="Q15" s="59" t="str">
        <f t="shared" ref="Q15" si="6">IF(F15="","",SMALL(F15:P16,1))</f>
        <v/>
      </c>
      <c r="R15" s="59"/>
      <c r="S15" s="59"/>
      <c r="T15" s="60"/>
      <c r="U15" s="52" t="str">
        <f t="shared" ref="U15:U17" si="7">IF(Q15="","",ROUNDDOWN(Q15*T15,0))</f>
        <v/>
      </c>
      <c r="W15" s="30">
        <v>8</v>
      </c>
    </row>
    <row r="16" spans="2:23" ht="17.25" customHeight="1">
      <c r="B16" s="20"/>
      <c r="C16" s="61"/>
      <c r="D16" s="62"/>
      <c r="E16" s="62"/>
      <c r="F16" s="63"/>
      <c r="G16" s="63"/>
      <c r="H16" s="64"/>
      <c r="I16" s="64"/>
      <c r="J16" s="64"/>
      <c r="K16" s="64"/>
      <c r="L16" s="64"/>
      <c r="M16" s="64"/>
      <c r="N16" s="64"/>
      <c r="O16" s="64"/>
      <c r="P16" s="64"/>
      <c r="Q16" s="59"/>
      <c r="R16" s="59"/>
      <c r="S16" s="59"/>
      <c r="T16" s="60"/>
      <c r="U16" s="52" t="str">
        <f t="shared" si="1"/>
        <v/>
      </c>
      <c r="W16" s="30">
        <v>9</v>
      </c>
    </row>
    <row r="17" spans="2:23" ht="17.25" customHeight="1">
      <c r="B17" s="29"/>
      <c r="C17" s="61"/>
      <c r="D17" s="62"/>
      <c r="E17" s="62"/>
      <c r="F17" s="63"/>
      <c r="G17" s="63"/>
      <c r="H17" s="64"/>
      <c r="I17" s="64"/>
      <c r="J17" s="64"/>
      <c r="K17" s="64"/>
      <c r="L17" s="64"/>
      <c r="M17" s="64"/>
      <c r="N17" s="64"/>
      <c r="O17" s="64"/>
      <c r="P17" s="64"/>
      <c r="Q17" s="59" t="str">
        <f t="shared" ref="Q17" si="8">IF(F17="","",SMALL(F17:P18,1))</f>
        <v/>
      </c>
      <c r="R17" s="59"/>
      <c r="S17" s="59"/>
      <c r="T17" s="60"/>
      <c r="U17" s="52" t="str">
        <f t="shared" si="7"/>
        <v/>
      </c>
      <c r="W17" s="30">
        <v>10</v>
      </c>
    </row>
    <row r="18" spans="2:23" ht="17.25" customHeight="1">
      <c r="B18" s="20"/>
      <c r="C18" s="61"/>
      <c r="D18" s="62"/>
      <c r="E18" s="62"/>
      <c r="F18" s="63"/>
      <c r="G18" s="63"/>
      <c r="H18" s="64"/>
      <c r="I18" s="64"/>
      <c r="J18" s="64"/>
      <c r="K18" s="64"/>
      <c r="L18" s="64"/>
      <c r="M18" s="64"/>
      <c r="N18" s="64"/>
      <c r="O18" s="64"/>
      <c r="P18" s="64"/>
      <c r="Q18" s="59"/>
      <c r="R18" s="59"/>
      <c r="S18" s="59"/>
      <c r="T18" s="60"/>
      <c r="U18" s="52" t="str">
        <f t="shared" si="1"/>
        <v/>
      </c>
      <c r="W18" s="30">
        <v>11</v>
      </c>
    </row>
    <row r="19" spans="2:23" ht="17.25" customHeight="1">
      <c r="B19" s="29"/>
      <c r="C19" s="61"/>
      <c r="D19" s="62"/>
      <c r="E19" s="62"/>
      <c r="F19" s="63"/>
      <c r="G19" s="63"/>
      <c r="H19" s="64"/>
      <c r="I19" s="64"/>
      <c r="J19" s="64"/>
      <c r="K19" s="64"/>
      <c r="L19" s="64"/>
      <c r="M19" s="64"/>
      <c r="N19" s="64"/>
      <c r="O19" s="64"/>
      <c r="P19" s="64"/>
      <c r="Q19" s="59" t="str">
        <f t="shared" ref="Q19" si="9">IF(F19="","",SMALL(F19:P20,1))</f>
        <v/>
      </c>
      <c r="R19" s="59"/>
      <c r="S19" s="59"/>
      <c r="T19" s="60"/>
      <c r="U19" s="52" t="str">
        <f t="shared" ref="U19" si="10">IF(Q19="","",ROUNDDOWN(Q19*T19,0))</f>
        <v/>
      </c>
      <c r="W19" s="30">
        <v>12</v>
      </c>
    </row>
    <row r="20" spans="2:23" ht="17.25" customHeight="1">
      <c r="B20" s="20"/>
      <c r="C20" s="61"/>
      <c r="D20" s="62"/>
      <c r="E20" s="62"/>
      <c r="F20" s="63"/>
      <c r="G20" s="63"/>
      <c r="H20" s="64"/>
      <c r="I20" s="64"/>
      <c r="J20" s="64"/>
      <c r="K20" s="64"/>
      <c r="L20" s="64"/>
      <c r="M20" s="64"/>
      <c r="N20" s="64"/>
      <c r="O20" s="64"/>
      <c r="P20" s="64"/>
      <c r="Q20" s="59"/>
      <c r="R20" s="59"/>
      <c r="S20" s="59"/>
      <c r="T20" s="60"/>
      <c r="U20" s="52" t="str">
        <f t="shared" si="1"/>
        <v/>
      </c>
    </row>
    <row r="21" spans="2:23" ht="17.25" customHeight="1">
      <c r="B21" s="29"/>
      <c r="C21" s="61"/>
      <c r="D21" s="62"/>
      <c r="E21" s="62"/>
      <c r="F21" s="63"/>
      <c r="G21" s="63"/>
      <c r="H21" s="64"/>
      <c r="I21" s="64"/>
      <c r="J21" s="64"/>
      <c r="K21" s="64"/>
      <c r="L21" s="64"/>
      <c r="M21" s="64"/>
      <c r="N21" s="64"/>
      <c r="O21" s="64"/>
      <c r="P21" s="64"/>
      <c r="Q21" s="59" t="str">
        <f t="shared" ref="Q21" si="11">IF(F21="","",SMALL(F21:P22,1))</f>
        <v/>
      </c>
      <c r="R21" s="59"/>
      <c r="S21" s="59"/>
      <c r="T21" s="60"/>
      <c r="U21" s="52" t="str">
        <f t="shared" ref="U21" si="12">IF(Q21="","",ROUNDDOWN(Q21*T21,0))</f>
        <v/>
      </c>
    </row>
    <row r="22" spans="2:23" ht="17.25" customHeight="1">
      <c r="B22" s="20"/>
      <c r="C22" s="61"/>
      <c r="D22" s="62"/>
      <c r="E22" s="62"/>
      <c r="F22" s="63"/>
      <c r="G22" s="63"/>
      <c r="H22" s="64"/>
      <c r="I22" s="64"/>
      <c r="J22" s="64"/>
      <c r="K22" s="64"/>
      <c r="L22" s="64"/>
      <c r="M22" s="64"/>
      <c r="N22" s="64"/>
      <c r="O22" s="64"/>
      <c r="P22" s="64"/>
      <c r="Q22" s="59"/>
      <c r="R22" s="59"/>
      <c r="S22" s="59"/>
      <c r="T22" s="60"/>
      <c r="U22" s="52" t="str">
        <f t="shared" si="1"/>
        <v/>
      </c>
    </row>
    <row r="23" spans="2:23" ht="17.25" customHeight="1">
      <c r="B23" s="29"/>
      <c r="C23" s="61"/>
      <c r="D23" s="62"/>
      <c r="E23" s="62"/>
      <c r="F23" s="63"/>
      <c r="G23" s="63"/>
      <c r="H23" s="64"/>
      <c r="I23" s="64"/>
      <c r="J23" s="64"/>
      <c r="K23" s="64"/>
      <c r="L23" s="64"/>
      <c r="M23" s="64"/>
      <c r="N23" s="64"/>
      <c r="O23" s="64"/>
      <c r="P23" s="64"/>
      <c r="Q23" s="59" t="str">
        <f t="shared" ref="Q23" si="13">IF(F23="","",SMALL(F23:P24,1))</f>
        <v/>
      </c>
      <c r="R23" s="59"/>
      <c r="S23" s="59"/>
      <c r="T23" s="60"/>
      <c r="U23" s="52" t="str">
        <f t="shared" ref="U23:U25" si="14">IF(Q23="","",ROUNDDOWN(Q23*T23,0))</f>
        <v/>
      </c>
    </row>
    <row r="24" spans="2:23" ht="17.25" customHeight="1">
      <c r="B24" s="20"/>
      <c r="C24" s="61"/>
      <c r="D24" s="62"/>
      <c r="E24" s="62"/>
      <c r="F24" s="63"/>
      <c r="G24" s="63"/>
      <c r="H24" s="64"/>
      <c r="I24" s="64"/>
      <c r="J24" s="64"/>
      <c r="K24" s="64"/>
      <c r="L24" s="64"/>
      <c r="M24" s="64"/>
      <c r="N24" s="64"/>
      <c r="O24" s="64"/>
      <c r="P24" s="64"/>
      <c r="Q24" s="59"/>
      <c r="R24" s="59"/>
      <c r="S24" s="59"/>
      <c r="T24" s="60"/>
      <c r="U24" s="52" t="str">
        <f t="shared" si="1"/>
        <v/>
      </c>
    </row>
    <row r="25" spans="2:23" ht="17.25" customHeight="1">
      <c r="B25" s="29"/>
      <c r="C25" s="61"/>
      <c r="D25" s="62"/>
      <c r="E25" s="62"/>
      <c r="F25" s="63"/>
      <c r="G25" s="63"/>
      <c r="H25" s="64"/>
      <c r="I25" s="64"/>
      <c r="J25" s="64"/>
      <c r="K25" s="64"/>
      <c r="L25" s="64"/>
      <c r="M25" s="64"/>
      <c r="N25" s="64"/>
      <c r="O25" s="64"/>
      <c r="P25" s="64"/>
      <c r="Q25" s="59" t="str">
        <f t="shared" ref="Q25" si="15">IF(F25="","",SMALL(F25:P26,1))</f>
        <v/>
      </c>
      <c r="R25" s="59"/>
      <c r="S25" s="59"/>
      <c r="T25" s="60"/>
      <c r="U25" s="52" t="str">
        <f t="shared" si="14"/>
        <v/>
      </c>
    </row>
    <row r="26" spans="2:23" ht="17.25" customHeight="1">
      <c r="B26" s="20"/>
      <c r="C26" s="61"/>
      <c r="D26" s="62"/>
      <c r="E26" s="62"/>
      <c r="F26" s="63"/>
      <c r="G26" s="63"/>
      <c r="H26" s="64"/>
      <c r="I26" s="64"/>
      <c r="J26" s="64"/>
      <c r="K26" s="64"/>
      <c r="L26" s="64"/>
      <c r="M26" s="64"/>
      <c r="N26" s="64"/>
      <c r="O26" s="64"/>
      <c r="P26" s="64"/>
      <c r="Q26" s="59"/>
      <c r="R26" s="59"/>
      <c r="S26" s="59"/>
      <c r="T26" s="60"/>
      <c r="U26" s="52" t="str">
        <f t="shared" si="1"/>
        <v/>
      </c>
    </row>
    <row r="27" spans="2:23" ht="17.25" customHeight="1">
      <c r="B27" s="29"/>
      <c r="C27" s="61"/>
      <c r="D27" s="62"/>
      <c r="E27" s="62"/>
      <c r="F27" s="63"/>
      <c r="G27" s="63"/>
      <c r="H27" s="64"/>
      <c r="I27" s="64"/>
      <c r="J27" s="64"/>
      <c r="K27" s="64"/>
      <c r="L27" s="64"/>
      <c r="M27" s="64"/>
      <c r="N27" s="64"/>
      <c r="O27" s="64"/>
      <c r="P27" s="64"/>
      <c r="Q27" s="59" t="str">
        <f t="shared" ref="Q27" si="16">IF(F27="","",SMALL(F27:P28,1))</f>
        <v/>
      </c>
      <c r="R27" s="59"/>
      <c r="S27" s="59"/>
      <c r="T27" s="60"/>
      <c r="U27" s="52" t="str">
        <f t="shared" ref="U27" si="17">IF(Q27="","",ROUNDDOWN(Q27*T27,0))</f>
        <v/>
      </c>
    </row>
    <row r="28" spans="2:23" ht="17.25" customHeight="1">
      <c r="B28" s="20"/>
      <c r="C28" s="61"/>
      <c r="D28" s="62"/>
      <c r="E28" s="62"/>
      <c r="F28" s="63"/>
      <c r="G28" s="63"/>
      <c r="H28" s="64"/>
      <c r="I28" s="64"/>
      <c r="J28" s="64"/>
      <c r="K28" s="64"/>
      <c r="L28" s="64"/>
      <c r="M28" s="64"/>
      <c r="N28" s="64"/>
      <c r="O28" s="64"/>
      <c r="P28" s="64"/>
      <c r="Q28" s="59"/>
      <c r="R28" s="59"/>
      <c r="S28" s="59"/>
      <c r="T28" s="60"/>
      <c r="U28" s="52" t="str">
        <f t="shared" si="1"/>
        <v/>
      </c>
    </row>
    <row r="29" spans="2:23" ht="17.25" customHeight="1">
      <c r="B29" s="29"/>
      <c r="C29" s="61"/>
      <c r="D29" s="62"/>
      <c r="E29" s="62"/>
      <c r="F29" s="63"/>
      <c r="G29" s="63"/>
      <c r="H29" s="64"/>
      <c r="I29" s="64"/>
      <c r="J29" s="64"/>
      <c r="K29" s="64"/>
      <c r="L29" s="64"/>
      <c r="M29" s="64"/>
      <c r="N29" s="64"/>
      <c r="O29" s="64"/>
      <c r="P29" s="64"/>
      <c r="Q29" s="59" t="str">
        <f t="shared" ref="Q29" si="18">IF(F29="","",SMALL(F29:P30,1))</f>
        <v/>
      </c>
      <c r="R29" s="59"/>
      <c r="S29" s="59"/>
      <c r="T29" s="60"/>
      <c r="U29" s="52" t="str">
        <f t="shared" ref="U29" si="19">IF(Q29="","",ROUNDDOWN(Q29*T29,0))</f>
        <v/>
      </c>
    </row>
    <row r="30" spans="2:23" ht="17.25" customHeight="1">
      <c r="B30" s="20"/>
      <c r="C30" s="61"/>
      <c r="D30" s="62"/>
      <c r="E30" s="62"/>
      <c r="F30" s="63"/>
      <c r="G30" s="63"/>
      <c r="H30" s="64"/>
      <c r="I30" s="64"/>
      <c r="J30" s="64"/>
      <c r="K30" s="64"/>
      <c r="L30" s="64"/>
      <c r="M30" s="64"/>
      <c r="N30" s="64"/>
      <c r="O30" s="64"/>
      <c r="P30" s="64"/>
      <c r="Q30" s="59"/>
      <c r="R30" s="59"/>
      <c r="S30" s="59"/>
      <c r="T30" s="60"/>
      <c r="U30" s="52" t="str">
        <f t="shared" si="1"/>
        <v/>
      </c>
    </row>
    <row r="31" spans="2:23" ht="17.25" customHeight="1">
      <c r="B31" s="66" t="s">
        <v>31</v>
      </c>
      <c r="C31" s="61"/>
      <c r="D31" s="62"/>
      <c r="E31" s="62"/>
      <c r="F31" s="63"/>
      <c r="G31" s="63"/>
      <c r="H31" s="64"/>
      <c r="I31" s="64"/>
      <c r="J31" s="64"/>
      <c r="K31" s="64"/>
      <c r="L31" s="64"/>
      <c r="M31" s="64"/>
      <c r="N31" s="64"/>
      <c r="O31" s="64"/>
      <c r="P31" s="64"/>
      <c r="Q31" s="59"/>
      <c r="R31" s="59"/>
      <c r="S31" s="59"/>
      <c r="T31" s="60"/>
      <c r="U31" s="51">
        <f>SUM(U8:U30)</f>
        <v>0</v>
      </c>
    </row>
    <row r="32" spans="2:23" ht="17.25" customHeight="1">
      <c r="B32" s="66"/>
      <c r="C32" s="61"/>
      <c r="D32" s="62"/>
      <c r="E32" s="62"/>
      <c r="F32" s="63"/>
      <c r="G32" s="63"/>
      <c r="H32" s="64"/>
      <c r="I32" s="64"/>
      <c r="J32" s="64"/>
      <c r="K32" s="64"/>
      <c r="L32" s="64"/>
      <c r="M32" s="64"/>
      <c r="N32" s="64"/>
      <c r="O32" s="64"/>
      <c r="P32" s="64"/>
      <c r="Q32" s="59"/>
      <c r="R32" s="59"/>
      <c r="S32" s="59"/>
      <c r="T32" s="60"/>
      <c r="U32" s="51" t="str">
        <f t="shared" si="1"/>
        <v/>
      </c>
    </row>
    <row r="33" spans="2:22" ht="10.5" customHeight="1">
      <c r="B33" s="6"/>
      <c r="C33" s="6"/>
      <c r="D33" s="7"/>
      <c r="E33" s="7"/>
      <c r="F33" s="8"/>
      <c r="G33" s="5"/>
      <c r="H33" s="5"/>
      <c r="I33" s="8"/>
      <c r="J33" s="5"/>
      <c r="K33" s="5"/>
      <c r="L33" s="8"/>
      <c r="M33" s="5"/>
      <c r="N33" s="5"/>
      <c r="O33" s="8"/>
      <c r="P33" s="5"/>
      <c r="Q33" s="5"/>
      <c r="R33" s="8"/>
      <c r="S33" s="5"/>
      <c r="T33" s="6"/>
    </row>
    <row r="34" spans="2:22" ht="15.75" customHeight="1">
      <c r="B34" s="57" t="s">
        <v>13</v>
      </c>
      <c r="C34" s="58"/>
      <c r="D34" s="58"/>
      <c r="E34" s="58"/>
      <c r="F34" s="58"/>
      <c r="G34" s="58"/>
      <c r="H34" s="58"/>
      <c r="I34" s="58"/>
      <c r="J34" s="58"/>
      <c r="K34" s="58"/>
      <c r="L34" s="58"/>
      <c r="M34" s="58"/>
      <c r="N34" s="58"/>
      <c r="O34" s="58"/>
      <c r="P34" s="58"/>
      <c r="Q34" s="58"/>
      <c r="R34" s="58"/>
      <c r="S34" s="58"/>
      <c r="T34" s="58"/>
      <c r="U34" s="4"/>
      <c r="V34" s="4"/>
    </row>
    <row r="35" spans="2:22" ht="15.75" customHeight="1">
      <c r="B35" s="54" t="s">
        <v>15</v>
      </c>
      <c r="C35" s="54"/>
      <c r="D35" s="54"/>
      <c r="E35" s="54"/>
      <c r="F35" s="54"/>
      <c r="G35" s="54"/>
      <c r="H35" s="54"/>
      <c r="I35" s="54"/>
      <c r="J35" s="54"/>
      <c r="K35" s="54"/>
      <c r="L35" s="54"/>
      <c r="M35" s="54"/>
      <c r="N35" s="54"/>
      <c r="O35" s="54"/>
      <c r="P35" s="54"/>
      <c r="Q35" s="54"/>
      <c r="R35" s="54"/>
      <c r="S35" s="54"/>
      <c r="T35" s="54"/>
      <c r="U35" s="54"/>
    </row>
    <row r="36" spans="2:22" ht="15.75" customHeight="1">
      <c r="B36" s="55" t="s">
        <v>16</v>
      </c>
      <c r="C36" s="55"/>
      <c r="D36" s="55"/>
      <c r="E36" s="55"/>
      <c r="F36" s="55"/>
      <c r="G36" s="55"/>
      <c r="H36" s="55"/>
      <c r="I36" s="55"/>
      <c r="J36" s="55"/>
      <c r="K36" s="55"/>
      <c r="L36" s="55"/>
      <c r="M36" s="55"/>
      <c r="N36" s="55"/>
      <c r="O36" s="55"/>
      <c r="P36" s="55"/>
      <c r="Q36" s="55"/>
      <c r="R36" s="55"/>
      <c r="S36" s="55"/>
      <c r="T36" s="55"/>
      <c r="U36" s="55"/>
    </row>
    <row r="37" spans="2:22" ht="15.75" customHeight="1">
      <c r="B37" s="54" t="s">
        <v>34</v>
      </c>
      <c r="C37" s="54"/>
      <c r="D37" s="54"/>
      <c r="E37" s="54"/>
      <c r="F37" s="54"/>
      <c r="G37" s="54"/>
      <c r="H37" s="54"/>
      <c r="I37" s="54"/>
      <c r="J37" s="54"/>
      <c r="K37" s="54"/>
      <c r="L37" s="54"/>
      <c r="M37" s="54"/>
      <c r="N37" s="54"/>
      <c r="O37" s="54"/>
      <c r="P37" s="54"/>
      <c r="Q37" s="54"/>
      <c r="R37" s="54"/>
      <c r="S37" s="54"/>
      <c r="T37" s="54"/>
      <c r="U37" s="54"/>
    </row>
    <row r="38" spans="2:22" ht="15.75" customHeight="1">
      <c r="B38" s="55" t="s">
        <v>33</v>
      </c>
      <c r="C38" s="55"/>
      <c r="D38" s="55"/>
      <c r="E38" s="55"/>
      <c r="F38" s="55"/>
      <c r="G38" s="55"/>
      <c r="H38" s="55"/>
      <c r="I38" s="55"/>
      <c r="J38" s="55"/>
      <c r="K38" s="55"/>
      <c r="L38" s="55"/>
      <c r="M38" s="55"/>
      <c r="N38" s="55"/>
      <c r="O38" s="55"/>
      <c r="P38" s="55"/>
      <c r="Q38" s="55"/>
      <c r="R38" s="55"/>
      <c r="S38" s="55"/>
      <c r="T38" s="55"/>
      <c r="U38" s="55"/>
    </row>
    <row r="39" spans="2:22" ht="15.75" customHeight="1">
      <c r="B39" s="54" t="s">
        <v>17</v>
      </c>
      <c r="C39" s="54"/>
      <c r="D39" s="54"/>
      <c r="E39" s="54"/>
      <c r="F39" s="54"/>
      <c r="G39" s="54"/>
      <c r="H39" s="54"/>
      <c r="I39" s="54"/>
      <c r="J39" s="54"/>
      <c r="K39" s="54"/>
      <c r="L39" s="54"/>
      <c r="M39" s="54"/>
      <c r="N39" s="54"/>
      <c r="O39" s="54"/>
      <c r="P39" s="54"/>
      <c r="Q39" s="54"/>
      <c r="R39" s="54"/>
      <c r="S39" s="54"/>
      <c r="T39" s="54"/>
      <c r="U39" s="54"/>
    </row>
    <row r="40" spans="2:22" ht="15.75" customHeight="1">
      <c r="B40" s="54" t="s">
        <v>18</v>
      </c>
      <c r="C40" s="54"/>
      <c r="D40" s="54"/>
      <c r="E40" s="54"/>
      <c r="F40" s="54"/>
      <c r="G40" s="54"/>
      <c r="H40" s="54"/>
      <c r="I40" s="54"/>
      <c r="J40" s="54"/>
      <c r="K40" s="54"/>
      <c r="L40" s="54"/>
      <c r="M40" s="54"/>
      <c r="N40" s="54"/>
      <c r="O40" s="54"/>
      <c r="P40" s="54"/>
      <c r="Q40" s="54"/>
      <c r="R40" s="54"/>
      <c r="S40" s="54"/>
      <c r="T40" s="54"/>
      <c r="U40" s="54"/>
    </row>
    <row r="41" spans="2:22" ht="15.75" customHeight="1">
      <c r="B41" s="55" t="s">
        <v>19</v>
      </c>
      <c r="C41" s="55"/>
      <c r="D41" s="55"/>
      <c r="E41" s="55"/>
      <c r="F41" s="55"/>
      <c r="G41" s="55"/>
      <c r="H41" s="55"/>
      <c r="I41" s="55"/>
      <c r="J41" s="55"/>
      <c r="K41" s="55"/>
      <c r="L41" s="55"/>
      <c r="M41" s="55"/>
      <c r="N41" s="55"/>
      <c r="O41" s="55"/>
      <c r="P41" s="55"/>
      <c r="Q41" s="55"/>
      <c r="R41" s="55"/>
      <c r="S41" s="55"/>
      <c r="T41" s="55"/>
      <c r="U41" s="55"/>
    </row>
    <row r="42" spans="2:22" ht="15.75" customHeight="1">
      <c r="B42" s="54" t="s">
        <v>20</v>
      </c>
      <c r="C42" s="54"/>
      <c r="D42" s="54"/>
      <c r="E42" s="54"/>
      <c r="F42" s="54"/>
      <c r="G42" s="54"/>
      <c r="H42" s="54"/>
      <c r="I42" s="54"/>
      <c r="J42" s="54"/>
      <c r="K42" s="54"/>
      <c r="L42" s="54"/>
      <c r="M42" s="54"/>
      <c r="N42" s="54"/>
      <c r="O42" s="54"/>
      <c r="P42" s="54"/>
      <c r="Q42" s="54"/>
      <c r="R42" s="54"/>
      <c r="S42" s="54"/>
      <c r="T42" s="54"/>
      <c r="U42" s="54"/>
    </row>
    <row r="43" spans="2:22" ht="15.75" customHeight="1">
      <c r="B43" s="55" t="s">
        <v>21</v>
      </c>
      <c r="C43" s="55"/>
      <c r="D43" s="55"/>
      <c r="E43" s="55"/>
      <c r="F43" s="55"/>
      <c r="G43" s="55"/>
      <c r="H43" s="55"/>
      <c r="I43" s="55"/>
      <c r="J43" s="55"/>
      <c r="K43" s="55"/>
      <c r="L43" s="55"/>
      <c r="M43" s="55"/>
      <c r="N43" s="55"/>
      <c r="O43" s="55"/>
      <c r="P43" s="55"/>
      <c r="Q43" s="55"/>
      <c r="R43" s="55"/>
      <c r="S43" s="55"/>
      <c r="T43" s="55"/>
      <c r="U43" s="55"/>
    </row>
    <row r="44" spans="2:22" ht="15.75" customHeight="1">
      <c r="B44" s="55" t="s">
        <v>14</v>
      </c>
      <c r="C44" s="55"/>
      <c r="D44" s="55"/>
      <c r="E44" s="55"/>
      <c r="F44" s="55"/>
      <c r="G44" s="55"/>
      <c r="H44" s="55"/>
      <c r="I44" s="55"/>
      <c r="J44" s="55"/>
      <c r="K44" s="55"/>
      <c r="L44" s="55"/>
      <c r="M44" s="55"/>
      <c r="N44" s="55"/>
      <c r="O44" s="55"/>
      <c r="P44" s="55"/>
      <c r="Q44" s="55"/>
      <c r="R44" s="55"/>
      <c r="S44" s="55"/>
      <c r="T44" s="55"/>
      <c r="U44" s="55"/>
    </row>
    <row r="45" spans="2:22" ht="6.75" customHeight="1">
      <c r="B45" s="9"/>
      <c r="C45" s="9"/>
      <c r="D45" s="9"/>
      <c r="E45" s="9"/>
      <c r="F45" s="9"/>
      <c r="G45" s="9"/>
      <c r="H45" s="9"/>
      <c r="I45" s="9"/>
      <c r="J45" s="9"/>
      <c r="K45" s="9"/>
      <c r="L45" s="9"/>
      <c r="M45" s="9"/>
      <c r="N45" s="9"/>
      <c r="O45" s="9"/>
      <c r="P45" s="9"/>
      <c r="Q45" s="9"/>
      <c r="R45" s="9"/>
      <c r="S45" s="9"/>
      <c r="T45" s="9"/>
    </row>
    <row r="46" spans="2:22" ht="15.75" customHeight="1">
      <c r="B46" s="9"/>
      <c r="C46" s="9"/>
      <c r="D46" s="9"/>
      <c r="E46" s="9"/>
      <c r="F46" s="9"/>
      <c r="G46" s="9"/>
      <c r="H46" s="9"/>
      <c r="I46" s="9"/>
      <c r="J46" s="9"/>
      <c r="K46" s="9"/>
      <c r="L46" s="9"/>
      <c r="M46" s="9"/>
      <c r="N46" s="9"/>
      <c r="O46" s="9"/>
      <c r="P46" s="9"/>
      <c r="Q46" s="9"/>
      <c r="S46" s="56" t="s">
        <v>9</v>
      </c>
      <c r="T46" s="56"/>
      <c r="U46" s="56"/>
    </row>
  </sheetData>
  <sheetProtection formatCells="0"/>
  <mergeCells count="147">
    <mergeCell ref="B31:B32"/>
    <mergeCell ref="H3:J4"/>
    <mergeCell ref="K3:M4"/>
    <mergeCell ref="N3:P4"/>
    <mergeCell ref="D4:E5"/>
    <mergeCell ref="F4:G5"/>
    <mergeCell ref="T2:U5"/>
    <mergeCell ref="C1:R1"/>
    <mergeCell ref="B2:B5"/>
    <mergeCell ref="C2:C5"/>
    <mergeCell ref="D2:G3"/>
    <mergeCell ref="H2:P2"/>
    <mergeCell ref="R2:R5"/>
    <mergeCell ref="Q6:R6"/>
    <mergeCell ref="F7:G8"/>
    <mergeCell ref="H7:J8"/>
    <mergeCell ref="K7:M8"/>
    <mergeCell ref="N7:P8"/>
    <mergeCell ref="Q7:S8"/>
    <mergeCell ref="T6:T7"/>
    <mergeCell ref="B6:B7"/>
    <mergeCell ref="C6:C8"/>
    <mergeCell ref="D6:E8"/>
    <mergeCell ref="H6:I6"/>
    <mergeCell ref="K6:L6"/>
    <mergeCell ref="N6:O6"/>
    <mergeCell ref="Q9:S10"/>
    <mergeCell ref="T9:T10"/>
    <mergeCell ref="C11:C12"/>
    <mergeCell ref="D11:E12"/>
    <mergeCell ref="F11:G12"/>
    <mergeCell ref="H11:J12"/>
    <mergeCell ref="K11:M12"/>
    <mergeCell ref="N11:P12"/>
    <mergeCell ref="Q11:S12"/>
    <mergeCell ref="T11:T12"/>
    <mergeCell ref="C9:C10"/>
    <mergeCell ref="D9:E10"/>
    <mergeCell ref="F9:G10"/>
    <mergeCell ref="H9:J10"/>
    <mergeCell ref="K9:M10"/>
    <mergeCell ref="N9:P10"/>
    <mergeCell ref="Q13:S14"/>
    <mergeCell ref="T13:T14"/>
    <mergeCell ref="C15:C16"/>
    <mergeCell ref="D15:E16"/>
    <mergeCell ref="F15:G16"/>
    <mergeCell ref="H15:J16"/>
    <mergeCell ref="K15:M16"/>
    <mergeCell ref="N15:P16"/>
    <mergeCell ref="Q15:S16"/>
    <mergeCell ref="T15:T16"/>
    <mergeCell ref="C13:C14"/>
    <mergeCell ref="D13:E14"/>
    <mergeCell ref="F13:G14"/>
    <mergeCell ref="H13:J14"/>
    <mergeCell ref="K13:M14"/>
    <mergeCell ref="N13:P14"/>
    <mergeCell ref="Q17:S18"/>
    <mergeCell ref="T17:T18"/>
    <mergeCell ref="C19:C20"/>
    <mergeCell ref="D19:E20"/>
    <mergeCell ref="F19:G20"/>
    <mergeCell ref="H19:J20"/>
    <mergeCell ref="K19:M20"/>
    <mergeCell ref="N19:P20"/>
    <mergeCell ref="Q19:S20"/>
    <mergeCell ref="T19:T20"/>
    <mergeCell ref="C17:C18"/>
    <mergeCell ref="D17:E18"/>
    <mergeCell ref="F17:G18"/>
    <mergeCell ref="H17:J18"/>
    <mergeCell ref="K17:M18"/>
    <mergeCell ref="N17:P18"/>
    <mergeCell ref="Q21:S22"/>
    <mergeCell ref="T21:T22"/>
    <mergeCell ref="C23:C24"/>
    <mergeCell ref="D23:E24"/>
    <mergeCell ref="F23:G24"/>
    <mergeCell ref="H23:J24"/>
    <mergeCell ref="K23:M24"/>
    <mergeCell ref="N23:P24"/>
    <mergeCell ref="Q23:S24"/>
    <mergeCell ref="T23:T24"/>
    <mergeCell ref="C21:C22"/>
    <mergeCell ref="D21:E22"/>
    <mergeCell ref="F21:G22"/>
    <mergeCell ref="H21:J22"/>
    <mergeCell ref="K21:M22"/>
    <mergeCell ref="N21:P22"/>
    <mergeCell ref="Q25:S26"/>
    <mergeCell ref="T25:T26"/>
    <mergeCell ref="C27:C28"/>
    <mergeCell ref="D27:E28"/>
    <mergeCell ref="F27:G28"/>
    <mergeCell ref="H27:J28"/>
    <mergeCell ref="K27:M28"/>
    <mergeCell ref="N27:P28"/>
    <mergeCell ref="Q27:S28"/>
    <mergeCell ref="T27:T28"/>
    <mergeCell ref="C25:C26"/>
    <mergeCell ref="D25:E26"/>
    <mergeCell ref="F25:G26"/>
    <mergeCell ref="H25:J26"/>
    <mergeCell ref="K25:M26"/>
    <mergeCell ref="N25:P26"/>
    <mergeCell ref="Q29:S30"/>
    <mergeCell ref="T29:T30"/>
    <mergeCell ref="C31:C32"/>
    <mergeCell ref="D31:E32"/>
    <mergeCell ref="F31:G32"/>
    <mergeCell ref="H31:J32"/>
    <mergeCell ref="K31:M32"/>
    <mergeCell ref="N31:P32"/>
    <mergeCell ref="Q31:S32"/>
    <mergeCell ref="T31:T32"/>
    <mergeCell ref="C29:C30"/>
    <mergeCell ref="D29:E30"/>
    <mergeCell ref="F29:G30"/>
    <mergeCell ref="H29:J30"/>
    <mergeCell ref="K29:M30"/>
    <mergeCell ref="N29:P30"/>
    <mergeCell ref="B39:U39"/>
    <mergeCell ref="B40:U40"/>
    <mergeCell ref="B41:U41"/>
    <mergeCell ref="B42:U42"/>
    <mergeCell ref="B43:U43"/>
    <mergeCell ref="B44:U44"/>
    <mergeCell ref="S46:U46"/>
    <mergeCell ref="B34:T34"/>
    <mergeCell ref="B35:U35"/>
    <mergeCell ref="B36:U36"/>
    <mergeCell ref="B37:U37"/>
    <mergeCell ref="B38:U38"/>
    <mergeCell ref="U31:U32"/>
    <mergeCell ref="U19:U20"/>
    <mergeCell ref="U21:U22"/>
    <mergeCell ref="U23:U24"/>
    <mergeCell ref="U25:U26"/>
    <mergeCell ref="U27:U28"/>
    <mergeCell ref="U29:U30"/>
    <mergeCell ref="U6:U7"/>
    <mergeCell ref="U9:U10"/>
    <mergeCell ref="U11:U12"/>
    <mergeCell ref="U13:U14"/>
    <mergeCell ref="U15:U16"/>
    <mergeCell ref="U17:U18"/>
  </mergeCells>
  <phoneticPr fontId="2"/>
  <dataValidations count="6">
    <dataValidation imeMode="on" allowBlank="1" showInputMessage="1" showErrorMessage="1" sqref="T6 C6:C33 T33 B29 B27 B25 B23 B21 B19 B17 B15 B13 B11 B9 B33 B6:B7 B31"/>
    <dataValidation imeMode="off" allowBlank="1" showInputMessage="1" showErrorMessage="1" sqref="F31:P32 T31:T32 D6:E32"/>
    <dataValidation type="whole" imeMode="off" operator="greaterThan" allowBlank="1" showInputMessage="1" showErrorMessage="1" sqref="F7:P30">
      <formula1>0</formula1>
    </dataValidation>
    <dataValidation imeMode="off" operator="greaterThan" allowBlank="1" showInputMessage="1" showErrorMessage="1" sqref="T8:T30"/>
    <dataValidation type="whole" imeMode="off" allowBlank="1" showInputMessage="1" showErrorMessage="1" sqref="B30 B28 B26 B24 B22 B20 B18 B16 B14 B12 B10 B8">
      <formula1>1</formula1>
      <formula2>9999</formula2>
    </dataValidation>
    <dataValidation type="list" allowBlank="1" showInputMessage="1" showErrorMessage="1" sqref="I5">
      <formula1>$W$8:$W$19</formula1>
    </dataValidation>
  </dataValidations>
  <pageMargins left="0.76" right="0.19685039370078741" top="0.96" bottom="0.39370078740157483" header="0.39370078740157483" footer="0.51181102362204722"/>
  <pageSetup paperSize="9" orientation="portrait" blackAndWhite="1"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sheetPr>
  <dimension ref="B1:W46"/>
  <sheetViews>
    <sheetView showGridLines="0" showRowColHeaders="0" showZeros="0" zoomScale="140" zoomScaleNormal="140" workbookViewId="0">
      <selection activeCell="B6" sqref="B6:B7"/>
    </sheetView>
  </sheetViews>
  <sheetFormatPr defaultRowHeight="21" customHeight="1"/>
  <cols>
    <col min="1" max="1" width="1.5" style="2" customWidth="1"/>
    <col min="2" max="2" width="17.75" style="2" customWidth="1"/>
    <col min="3" max="3" width="7.125" style="2" customWidth="1"/>
    <col min="4" max="5" width="3.875" style="2" customWidth="1"/>
    <col min="6" max="6" width="5.875" style="2" customWidth="1"/>
    <col min="7" max="8" width="1.875" style="2" customWidth="1"/>
    <col min="9" max="9" width="4.125" style="2" customWidth="1"/>
    <col min="10" max="10" width="1.625" style="2" customWidth="1"/>
    <col min="11" max="11" width="1.875" style="2" customWidth="1"/>
    <col min="12" max="12" width="4.125" style="2" customWidth="1"/>
    <col min="13" max="13" width="1.625" style="2" customWidth="1"/>
    <col min="14" max="14" width="1.875" style="2" customWidth="1"/>
    <col min="15" max="15" width="4.125" style="2" customWidth="1"/>
    <col min="16" max="16" width="1.625" style="2" customWidth="1"/>
    <col min="17" max="17" width="0.75" style="2" customWidth="1"/>
    <col min="18" max="18" width="6.5" style="2" customWidth="1"/>
    <col min="19" max="19" width="1.75" style="2" customWidth="1"/>
    <col min="20" max="20" width="7.75" style="2" customWidth="1"/>
    <col min="21" max="21" width="12.5" style="2" customWidth="1"/>
    <col min="22" max="22" width="5.125" style="2" customWidth="1"/>
    <col min="23" max="23" width="0.125" style="2" customWidth="1"/>
    <col min="24" max="16384" width="9" style="2"/>
  </cols>
  <sheetData>
    <row r="1" spans="2:23" ht="32.25" customHeight="1">
      <c r="C1" s="71" t="s">
        <v>0</v>
      </c>
      <c r="D1" s="71"/>
      <c r="E1" s="71"/>
      <c r="F1" s="71"/>
      <c r="G1" s="71"/>
      <c r="H1" s="71"/>
      <c r="I1" s="71"/>
      <c r="J1" s="71"/>
      <c r="K1" s="71"/>
      <c r="L1" s="71"/>
      <c r="M1" s="71"/>
      <c r="N1" s="71"/>
      <c r="O1" s="71"/>
      <c r="P1" s="71"/>
      <c r="Q1" s="71"/>
      <c r="R1" s="71"/>
      <c r="S1" s="13"/>
      <c r="T1" s="13"/>
      <c r="U1" s="1"/>
    </row>
    <row r="2" spans="2:23" s="3" customFormat="1" ht="20.25" customHeight="1">
      <c r="B2" s="72" t="s">
        <v>4</v>
      </c>
      <c r="C2" s="68" t="s">
        <v>12</v>
      </c>
      <c r="D2" s="73" t="s">
        <v>10</v>
      </c>
      <c r="E2" s="73"/>
      <c r="F2" s="73"/>
      <c r="G2" s="73"/>
      <c r="H2" s="72" t="s">
        <v>2</v>
      </c>
      <c r="I2" s="72"/>
      <c r="J2" s="72"/>
      <c r="K2" s="72"/>
      <c r="L2" s="72"/>
      <c r="M2" s="72"/>
      <c r="N2" s="72"/>
      <c r="O2" s="72"/>
      <c r="P2" s="72"/>
      <c r="Q2" s="27"/>
      <c r="R2" s="69" t="s">
        <v>22</v>
      </c>
      <c r="S2" s="11"/>
      <c r="T2" s="70" t="s">
        <v>32</v>
      </c>
      <c r="U2" s="70"/>
    </row>
    <row r="3" spans="2:23" s="3" customFormat="1" ht="21" customHeight="1">
      <c r="B3" s="72"/>
      <c r="C3" s="68"/>
      <c r="D3" s="73"/>
      <c r="E3" s="73"/>
      <c r="F3" s="73"/>
      <c r="G3" s="73"/>
      <c r="H3" s="67" t="s">
        <v>25</v>
      </c>
      <c r="I3" s="67"/>
      <c r="J3" s="67"/>
      <c r="K3" s="67" t="s">
        <v>23</v>
      </c>
      <c r="L3" s="67"/>
      <c r="M3" s="67"/>
      <c r="N3" s="67" t="s">
        <v>24</v>
      </c>
      <c r="O3" s="67"/>
      <c r="P3" s="67"/>
      <c r="Q3" s="26"/>
      <c r="R3" s="69"/>
      <c r="S3" s="11"/>
      <c r="T3" s="70"/>
      <c r="U3" s="70"/>
    </row>
    <row r="4" spans="2:23" s="3" customFormat="1" ht="16.5" customHeight="1">
      <c r="B4" s="72"/>
      <c r="C4" s="68"/>
      <c r="D4" s="68" t="s">
        <v>5</v>
      </c>
      <c r="E4" s="68"/>
      <c r="F4" s="69" t="s">
        <v>11</v>
      </c>
      <c r="G4" s="69"/>
      <c r="H4" s="67"/>
      <c r="I4" s="67"/>
      <c r="J4" s="67"/>
      <c r="K4" s="67"/>
      <c r="L4" s="67"/>
      <c r="M4" s="67"/>
      <c r="N4" s="67"/>
      <c r="O4" s="67"/>
      <c r="P4" s="67"/>
      <c r="Q4" s="26"/>
      <c r="R4" s="69"/>
      <c r="S4" s="11"/>
      <c r="T4" s="70"/>
      <c r="U4" s="70"/>
    </row>
    <row r="5" spans="2:23" s="3" customFormat="1" ht="30" customHeight="1">
      <c r="B5" s="72"/>
      <c r="C5" s="68"/>
      <c r="D5" s="68"/>
      <c r="E5" s="68"/>
      <c r="F5" s="69"/>
      <c r="G5" s="69"/>
      <c r="H5" s="15" t="s">
        <v>6</v>
      </c>
      <c r="I5" s="31">
        <v>6</v>
      </c>
      <c r="J5" s="16" t="s">
        <v>3</v>
      </c>
      <c r="K5" s="28" t="s">
        <v>7</v>
      </c>
      <c r="L5" s="19">
        <f>IF(I5="","",IF(I5=1,12,I5-1))</f>
        <v>5</v>
      </c>
      <c r="M5" s="16" t="s">
        <v>3</v>
      </c>
      <c r="N5" s="28" t="s">
        <v>8</v>
      </c>
      <c r="O5" s="19">
        <f>IF(I5="","",IF(I5=2,12,IF(I5=1,11,I5-2)))</f>
        <v>4</v>
      </c>
      <c r="P5" s="16" t="s">
        <v>3</v>
      </c>
      <c r="Q5" s="25"/>
      <c r="R5" s="69"/>
      <c r="S5" s="11"/>
      <c r="T5" s="70"/>
      <c r="U5" s="70"/>
    </row>
    <row r="6" spans="2:23" ht="10.5" customHeight="1">
      <c r="B6" s="76" t="s">
        <v>91</v>
      </c>
      <c r="C6" s="61" t="s">
        <v>26</v>
      </c>
      <c r="D6" s="62">
        <v>43619</v>
      </c>
      <c r="E6" s="62"/>
      <c r="F6" s="12"/>
      <c r="G6" s="28" t="s">
        <v>1</v>
      </c>
      <c r="H6" s="65"/>
      <c r="I6" s="65"/>
      <c r="J6" s="28" t="s">
        <v>1</v>
      </c>
      <c r="K6" s="65"/>
      <c r="L6" s="65"/>
      <c r="M6" s="28" t="s">
        <v>1</v>
      </c>
      <c r="N6" s="65"/>
      <c r="O6" s="65"/>
      <c r="P6" s="28" t="s">
        <v>1</v>
      </c>
      <c r="Q6" s="74"/>
      <c r="R6" s="74"/>
      <c r="S6" s="28" t="s">
        <v>1</v>
      </c>
      <c r="T6" s="75" t="s">
        <v>27</v>
      </c>
      <c r="U6" s="53" t="s">
        <v>28</v>
      </c>
    </row>
    <row r="7" spans="2:23" ht="9.75" customHeight="1">
      <c r="B7" s="76"/>
      <c r="C7" s="61"/>
      <c r="D7" s="62"/>
      <c r="E7" s="62"/>
      <c r="F7" s="63">
        <v>4065</v>
      </c>
      <c r="G7" s="63"/>
      <c r="H7" s="64">
        <v>4042</v>
      </c>
      <c r="I7" s="64"/>
      <c r="J7" s="64"/>
      <c r="K7" s="64">
        <v>4409</v>
      </c>
      <c r="L7" s="64"/>
      <c r="M7" s="64"/>
      <c r="N7" s="64">
        <v>4873</v>
      </c>
      <c r="O7" s="64"/>
      <c r="P7" s="64"/>
      <c r="Q7" s="59">
        <f>IF(F7="","",SMALL(F7:P8,1))</f>
        <v>4042</v>
      </c>
      <c r="R7" s="59"/>
      <c r="S7" s="59"/>
      <c r="T7" s="75"/>
      <c r="U7" s="53"/>
    </row>
    <row r="8" spans="2:23" ht="18" customHeight="1">
      <c r="B8" s="20">
        <v>1801</v>
      </c>
      <c r="C8" s="61"/>
      <c r="D8" s="62"/>
      <c r="E8" s="62"/>
      <c r="F8" s="63"/>
      <c r="G8" s="63"/>
      <c r="H8" s="64"/>
      <c r="I8" s="64"/>
      <c r="J8" s="64"/>
      <c r="K8" s="64"/>
      <c r="L8" s="64"/>
      <c r="M8" s="64"/>
      <c r="N8" s="64"/>
      <c r="O8" s="64"/>
      <c r="P8" s="64"/>
      <c r="Q8" s="59"/>
      <c r="R8" s="59"/>
      <c r="S8" s="59"/>
      <c r="T8" s="21">
        <v>1000</v>
      </c>
      <c r="U8" s="24">
        <f>IF(T8="","",ROUNDDOWN(Q7*T8,0))</f>
        <v>4042000</v>
      </c>
      <c r="W8" s="30">
        <v>1</v>
      </c>
    </row>
    <row r="9" spans="2:23" ht="17.25" customHeight="1">
      <c r="B9" s="29" t="s">
        <v>92</v>
      </c>
      <c r="C9" s="61" t="s">
        <v>26</v>
      </c>
      <c r="D9" s="62">
        <v>43619</v>
      </c>
      <c r="E9" s="62"/>
      <c r="F9" s="63">
        <v>1790</v>
      </c>
      <c r="G9" s="63"/>
      <c r="H9" s="64">
        <v>1835</v>
      </c>
      <c r="I9" s="64"/>
      <c r="J9" s="64"/>
      <c r="K9" s="64">
        <v>1853</v>
      </c>
      <c r="L9" s="64"/>
      <c r="M9" s="64"/>
      <c r="N9" s="64">
        <v>2033</v>
      </c>
      <c r="O9" s="64"/>
      <c r="P9" s="64"/>
      <c r="Q9" s="59">
        <f t="shared" ref="Q9" si="0">IF(F9="","",SMALL(F9:P10,1))</f>
        <v>1790</v>
      </c>
      <c r="R9" s="59"/>
      <c r="S9" s="59"/>
      <c r="T9" s="60">
        <v>2000</v>
      </c>
      <c r="U9" s="52">
        <f>IF(Q9="","",ROUNDDOWN(Q9*T9,0))</f>
        <v>3580000</v>
      </c>
      <c r="W9" s="30">
        <v>2</v>
      </c>
    </row>
    <row r="10" spans="2:23" ht="17.25" customHeight="1">
      <c r="B10" s="20">
        <v>5401</v>
      </c>
      <c r="C10" s="61"/>
      <c r="D10" s="62"/>
      <c r="E10" s="62"/>
      <c r="F10" s="63"/>
      <c r="G10" s="63"/>
      <c r="H10" s="64"/>
      <c r="I10" s="64"/>
      <c r="J10" s="64"/>
      <c r="K10" s="64"/>
      <c r="L10" s="64"/>
      <c r="M10" s="64"/>
      <c r="N10" s="64"/>
      <c r="O10" s="64"/>
      <c r="P10" s="64"/>
      <c r="Q10" s="59"/>
      <c r="R10" s="59"/>
      <c r="S10" s="59"/>
      <c r="T10" s="60"/>
      <c r="U10" s="52" t="str">
        <f t="shared" ref="U10:U32" si="1">IF(T10="","",ROUNDDOWN(Q9*T10,0))</f>
        <v/>
      </c>
      <c r="W10" s="30">
        <v>3</v>
      </c>
    </row>
    <row r="11" spans="2:23" ht="17.25" customHeight="1">
      <c r="B11" s="29" t="s">
        <v>93</v>
      </c>
      <c r="C11" s="61" t="s">
        <v>26</v>
      </c>
      <c r="D11" s="62">
        <v>43619</v>
      </c>
      <c r="E11" s="62"/>
      <c r="F11" s="63">
        <v>3955</v>
      </c>
      <c r="G11" s="63"/>
      <c r="H11" s="64">
        <v>4070</v>
      </c>
      <c r="I11" s="64"/>
      <c r="J11" s="64"/>
      <c r="K11" s="64">
        <v>3927</v>
      </c>
      <c r="L11" s="64"/>
      <c r="M11" s="64"/>
      <c r="N11" s="64">
        <v>3809</v>
      </c>
      <c r="O11" s="64"/>
      <c r="P11" s="64"/>
      <c r="Q11" s="59">
        <f t="shared" ref="Q11" si="2">IF(F11="","",SMALL(F11:P12,1))</f>
        <v>3809</v>
      </c>
      <c r="R11" s="59"/>
      <c r="S11" s="59"/>
      <c r="T11" s="60">
        <v>1000</v>
      </c>
      <c r="U11" s="52">
        <f t="shared" ref="U11" si="3">IF(Q11="","",ROUNDDOWN(Q11*T11,0))</f>
        <v>3809000</v>
      </c>
      <c r="W11" s="30">
        <v>4</v>
      </c>
    </row>
    <row r="12" spans="2:23" ht="17.25" customHeight="1">
      <c r="B12" s="20">
        <v>6701</v>
      </c>
      <c r="C12" s="61"/>
      <c r="D12" s="62"/>
      <c r="E12" s="62"/>
      <c r="F12" s="63"/>
      <c r="G12" s="63"/>
      <c r="H12" s="64"/>
      <c r="I12" s="64"/>
      <c r="J12" s="64"/>
      <c r="K12" s="64"/>
      <c r="L12" s="64"/>
      <c r="M12" s="64"/>
      <c r="N12" s="64"/>
      <c r="O12" s="64"/>
      <c r="P12" s="64"/>
      <c r="Q12" s="59"/>
      <c r="R12" s="59"/>
      <c r="S12" s="59"/>
      <c r="T12" s="60"/>
      <c r="U12" s="52" t="str">
        <f t="shared" si="1"/>
        <v/>
      </c>
      <c r="W12" s="30">
        <v>5</v>
      </c>
    </row>
    <row r="13" spans="2:23" ht="17.25" customHeight="1">
      <c r="B13" s="32" t="s">
        <v>29</v>
      </c>
      <c r="C13" s="61" t="s">
        <v>26</v>
      </c>
      <c r="D13" s="62">
        <v>43619</v>
      </c>
      <c r="E13" s="62"/>
      <c r="F13" s="63">
        <v>4715</v>
      </c>
      <c r="G13" s="63"/>
      <c r="H13" s="64">
        <v>4724</v>
      </c>
      <c r="I13" s="64"/>
      <c r="J13" s="64"/>
      <c r="K13" s="64">
        <v>4732</v>
      </c>
      <c r="L13" s="64"/>
      <c r="M13" s="64"/>
      <c r="N13" s="64">
        <v>4638</v>
      </c>
      <c r="O13" s="64"/>
      <c r="P13" s="64"/>
      <c r="Q13" s="59">
        <f t="shared" ref="Q13" si="4">IF(F13="","",SMALL(F13:P14,1))</f>
        <v>4638</v>
      </c>
      <c r="R13" s="59"/>
      <c r="S13" s="59"/>
      <c r="T13" s="60">
        <v>1000</v>
      </c>
      <c r="U13" s="52">
        <f t="shared" ref="U13" si="5">IF(Q13="","",ROUNDDOWN(Q13*T13,0))</f>
        <v>4638000</v>
      </c>
      <c r="W13" s="30">
        <v>6</v>
      </c>
    </row>
    <row r="14" spans="2:23" ht="17.25" customHeight="1">
      <c r="B14" s="20">
        <v>7011</v>
      </c>
      <c r="C14" s="61"/>
      <c r="D14" s="62"/>
      <c r="E14" s="62"/>
      <c r="F14" s="63"/>
      <c r="G14" s="63"/>
      <c r="H14" s="64"/>
      <c r="I14" s="64"/>
      <c r="J14" s="64"/>
      <c r="K14" s="64"/>
      <c r="L14" s="64"/>
      <c r="M14" s="64"/>
      <c r="N14" s="64"/>
      <c r="O14" s="64"/>
      <c r="P14" s="64"/>
      <c r="Q14" s="59"/>
      <c r="R14" s="59"/>
      <c r="S14" s="59"/>
      <c r="T14" s="60"/>
      <c r="U14" s="52" t="str">
        <f t="shared" si="1"/>
        <v/>
      </c>
      <c r="W14" s="30">
        <v>7</v>
      </c>
    </row>
    <row r="15" spans="2:23" ht="17.25" customHeight="1">
      <c r="B15" s="29" t="s">
        <v>94</v>
      </c>
      <c r="C15" s="61" t="s">
        <v>26</v>
      </c>
      <c r="D15" s="62">
        <v>43619</v>
      </c>
      <c r="E15" s="62"/>
      <c r="F15" s="63">
        <v>1958</v>
      </c>
      <c r="G15" s="63"/>
      <c r="H15" s="64">
        <v>2001</v>
      </c>
      <c r="I15" s="64"/>
      <c r="J15" s="64"/>
      <c r="K15" s="64">
        <v>1996</v>
      </c>
      <c r="L15" s="64"/>
      <c r="M15" s="64"/>
      <c r="N15" s="64">
        <v>2008</v>
      </c>
      <c r="O15" s="64"/>
      <c r="P15" s="64"/>
      <c r="Q15" s="59">
        <f t="shared" ref="Q15" si="6">IF(F15="","",SMALL(F15:P16,1))</f>
        <v>1958</v>
      </c>
      <c r="R15" s="59"/>
      <c r="S15" s="59"/>
      <c r="T15" s="60">
        <v>2000</v>
      </c>
      <c r="U15" s="52">
        <f t="shared" ref="U15:U17" si="7">IF(Q15="","",ROUNDDOWN(Q15*T15,0))</f>
        <v>3916000</v>
      </c>
      <c r="W15" s="30">
        <v>8</v>
      </c>
    </row>
    <row r="16" spans="2:23" ht="17.25" customHeight="1">
      <c r="B16" s="20">
        <v>8001</v>
      </c>
      <c r="C16" s="61"/>
      <c r="D16" s="62"/>
      <c r="E16" s="62"/>
      <c r="F16" s="63"/>
      <c r="G16" s="63"/>
      <c r="H16" s="64"/>
      <c r="I16" s="64"/>
      <c r="J16" s="64"/>
      <c r="K16" s="64"/>
      <c r="L16" s="64"/>
      <c r="M16" s="64"/>
      <c r="N16" s="64"/>
      <c r="O16" s="64"/>
      <c r="P16" s="64"/>
      <c r="Q16" s="59"/>
      <c r="R16" s="59"/>
      <c r="S16" s="59"/>
      <c r="T16" s="60"/>
      <c r="U16" s="52" t="str">
        <f t="shared" si="1"/>
        <v/>
      </c>
      <c r="W16" s="30">
        <v>9</v>
      </c>
    </row>
    <row r="17" spans="2:23" ht="17.25" customHeight="1">
      <c r="B17" s="32" t="s">
        <v>30</v>
      </c>
      <c r="C17" s="61" t="s">
        <v>26</v>
      </c>
      <c r="D17" s="62">
        <v>43619</v>
      </c>
      <c r="E17" s="62"/>
      <c r="F17" s="63">
        <v>1968</v>
      </c>
      <c r="G17" s="63"/>
      <c r="H17" s="64">
        <v>1945</v>
      </c>
      <c r="I17" s="64"/>
      <c r="J17" s="64"/>
      <c r="K17" s="64">
        <v>1913</v>
      </c>
      <c r="L17" s="64"/>
      <c r="M17" s="64"/>
      <c r="N17" s="64">
        <v>1814</v>
      </c>
      <c r="O17" s="64"/>
      <c r="P17" s="64"/>
      <c r="Q17" s="59">
        <f t="shared" ref="Q17" si="8">IF(F17="","",SMALL(F17:P18,1))</f>
        <v>1814</v>
      </c>
      <c r="R17" s="59"/>
      <c r="S17" s="59"/>
      <c r="T17" s="60">
        <v>2000</v>
      </c>
      <c r="U17" s="52">
        <f t="shared" si="7"/>
        <v>3628000</v>
      </c>
      <c r="W17" s="30">
        <v>10</v>
      </c>
    </row>
    <row r="18" spans="2:23" ht="17.25" customHeight="1">
      <c r="B18" s="20">
        <v>9005</v>
      </c>
      <c r="C18" s="61"/>
      <c r="D18" s="62"/>
      <c r="E18" s="62"/>
      <c r="F18" s="63"/>
      <c r="G18" s="63"/>
      <c r="H18" s="64"/>
      <c r="I18" s="64"/>
      <c r="J18" s="64"/>
      <c r="K18" s="64"/>
      <c r="L18" s="64"/>
      <c r="M18" s="64"/>
      <c r="N18" s="64"/>
      <c r="O18" s="64"/>
      <c r="P18" s="64"/>
      <c r="Q18" s="59"/>
      <c r="R18" s="59"/>
      <c r="S18" s="59"/>
      <c r="T18" s="60"/>
      <c r="U18" s="52" t="str">
        <f t="shared" si="1"/>
        <v/>
      </c>
      <c r="W18" s="30">
        <v>11</v>
      </c>
    </row>
    <row r="19" spans="2:23" ht="17.25" customHeight="1">
      <c r="B19" s="29"/>
      <c r="C19" s="61"/>
      <c r="D19" s="62"/>
      <c r="E19" s="62"/>
      <c r="F19" s="63"/>
      <c r="G19" s="63"/>
      <c r="H19" s="64"/>
      <c r="I19" s="64"/>
      <c r="J19" s="64"/>
      <c r="K19" s="64"/>
      <c r="L19" s="64"/>
      <c r="M19" s="64"/>
      <c r="N19" s="64"/>
      <c r="O19" s="64"/>
      <c r="P19" s="64"/>
      <c r="Q19" s="59" t="str">
        <f t="shared" ref="Q19" si="9">IF(F19="","",SMALL(F19:P20,1))</f>
        <v/>
      </c>
      <c r="R19" s="59"/>
      <c r="S19" s="59"/>
      <c r="T19" s="60"/>
      <c r="U19" s="52" t="str">
        <f t="shared" ref="U19" si="10">IF(Q19="","",ROUNDDOWN(Q19*T19,0))</f>
        <v/>
      </c>
      <c r="W19" s="30">
        <v>12</v>
      </c>
    </row>
    <row r="20" spans="2:23" ht="17.25" customHeight="1">
      <c r="B20" s="20"/>
      <c r="C20" s="61"/>
      <c r="D20" s="62"/>
      <c r="E20" s="62"/>
      <c r="F20" s="63"/>
      <c r="G20" s="63"/>
      <c r="H20" s="64"/>
      <c r="I20" s="64"/>
      <c r="J20" s="64"/>
      <c r="K20" s="64"/>
      <c r="L20" s="64"/>
      <c r="M20" s="64"/>
      <c r="N20" s="64"/>
      <c r="O20" s="64"/>
      <c r="P20" s="64"/>
      <c r="Q20" s="59"/>
      <c r="R20" s="59"/>
      <c r="S20" s="59"/>
      <c r="T20" s="60"/>
      <c r="U20" s="52" t="str">
        <f t="shared" si="1"/>
        <v/>
      </c>
    </row>
    <row r="21" spans="2:23" ht="17.25" customHeight="1">
      <c r="B21" s="29"/>
      <c r="C21" s="61"/>
      <c r="D21" s="62"/>
      <c r="E21" s="62"/>
      <c r="F21" s="63"/>
      <c r="G21" s="63"/>
      <c r="H21" s="64"/>
      <c r="I21" s="64"/>
      <c r="J21" s="64"/>
      <c r="K21" s="64"/>
      <c r="L21" s="64"/>
      <c r="M21" s="64"/>
      <c r="N21" s="64"/>
      <c r="O21" s="64"/>
      <c r="P21" s="64"/>
      <c r="Q21" s="59" t="str">
        <f t="shared" ref="Q21" si="11">IF(F21="","",SMALL(F21:P22,1))</f>
        <v/>
      </c>
      <c r="R21" s="59"/>
      <c r="S21" s="59"/>
      <c r="T21" s="60"/>
      <c r="U21" s="52" t="str">
        <f t="shared" ref="U21" si="12">IF(Q21="","",ROUNDDOWN(Q21*T21,0))</f>
        <v/>
      </c>
    </row>
    <row r="22" spans="2:23" ht="17.25" customHeight="1">
      <c r="B22" s="20"/>
      <c r="C22" s="61"/>
      <c r="D22" s="62"/>
      <c r="E22" s="62"/>
      <c r="F22" s="63"/>
      <c r="G22" s="63"/>
      <c r="H22" s="64"/>
      <c r="I22" s="64"/>
      <c r="J22" s="64"/>
      <c r="K22" s="64"/>
      <c r="L22" s="64"/>
      <c r="M22" s="64"/>
      <c r="N22" s="64"/>
      <c r="O22" s="64"/>
      <c r="P22" s="64"/>
      <c r="Q22" s="59"/>
      <c r="R22" s="59"/>
      <c r="S22" s="59"/>
      <c r="T22" s="60"/>
      <c r="U22" s="52" t="str">
        <f t="shared" si="1"/>
        <v/>
      </c>
    </row>
    <row r="23" spans="2:23" ht="17.25" customHeight="1">
      <c r="B23" s="29"/>
      <c r="C23" s="61"/>
      <c r="D23" s="62"/>
      <c r="E23" s="62"/>
      <c r="F23" s="63"/>
      <c r="G23" s="63"/>
      <c r="H23" s="64"/>
      <c r="I23" s="64"/>
      <c r="J23" s="64"/>
      <c r="K23" s="64"/>
      <c r="L23" s="64"/>
      <c r="M23" s="64"/>
      <c r="N23" s="64"/>
      <c r="O23" s="64"/>
      <c r="P23" s="64"/>
      <c r="Q23" s="59" t="str">
        <f t="shared" ref="Q23" si="13">IF(F23="","",SMALL(F23:P24,1))</f>
        <v/>
      </c>
      <c r="R23" s="59"/>
      <c r="S23" s="59"/>
      <c r="T23" s="60"/>
      <c r="U23" s="52" t="str">
        <f t="shared" ref="U23:U25" si="14">IF(Q23="","",ROUNDDOWN(Q23*T23,0))</f>
        <v/>
      </c>
    </row>
    <row r="24" spans="2:23" ht="17.25" customHeight="1">
      <c r="B24" s="20"/>
      <c r="C24" s="61"/>
      <c r="D24" s="62"/>
      <c r="E24" s="62"/>
      <c r="F24" s="63"/>
      <c r="G24" s="63"/>
      <c r="H24" s="64"/>
      <c r="I24" s="64"/>
      <c r="J24" s="64"/>
      <c r="K24" s="64"/>
      <c r="L24" s="64"/>
      <c r="M24" s="64"/>
      <c r="N24" s="64"/>
      <c r="O24" s="64"/>
      <c r="P24" s="64"/>
      <c r="Q24" s="59"/>
      <c r="R24" s="59"/>
      <c r="S24" s="59"/>
      <c r="T24" s="60"/>
      <c r="U24" s="52" t="str">
        <f t="shared" si="1"/>
        <v/>
      </c>
    </row>
    <row r="25" spans="2:23" ht="17.25" customHeight="1">
      <c r="B25" s="29"/>
      <c r="C25" s="61"/>
      <c r="D25" s="62"/>
      <c r="E25" s="62"/>
      <c r="F25" s="63"/>
      <c r="G25" s="63"/>
      <c r="H25" s="64"/>
      <c r="I25" s="64"/>
      <c r="J25" s="64"/>
      <c r="K25" s="64"/>
      <c r="L25" s="64"/>
      <c r="M25" s="64"/>
      <c r="N25" s="64"/>
      <c r="O25" s="64"/>
      <c r="P25" s="64"/>
      <c r="Q25" s="59" t="str">
        <f t="shared" ref="Q25" si="15">IF(F25="","",SMALL(F25:P26,1))</f>
        <v/>
      </c>
      <c r="R25" s="59"/>
      <c r="S25" s="59"/>
      <c r="T25" s="60"/>
      <c r="U25" s="52" t="str">
        <f t="shared" si="14"/>
        <v/>
      </c>
    </row>
    <row r="26" spans="2:23" ht="17.25" customHeight="1">
      <c r="B26" s="20"/>
      <c r="C26" s="61"/>
      <c r="D26" s="62"/>
      <c r="E26" s="62"/>
      <c r="F26" s="63"/>
      <c r="G26" s="63"/>
      <c r="H26" s="64"/>
      <c r="I26" s="64"/>
      <c r="J26" s="64"/>
      <c r="K26" s="64"/>
      <c r="L26" s="64"/>
      <c r="M26" s="64"/>
      <c r="N26" s="64"/>
      <c r="O26" s="64"/>
      <c r="P26" s="64"/>
      <c r="Q26" s="59"/>
      <c r="R26" s="59"/>
      <c r="S26" s="59"/>
      <c r="T26" s="60"/>
      <c r="U26" s="52" t="str">
        <f t="shared" si="1"/>
        <v/>
      </c>
    </row>
    <row r="27" spans="2:23" ht="17.25" customHeight="1">
      <c r="B27" s="29"/>
      <c r="C27" s="61"/>
      <c r="D27" s="62"/>
      <c r="E27" s="62"/>
      <c r="F27" s="63"/>
      <c r="G27" s="63"/>
      <c r="H27" s="64"/>
      <c r="I27" s="64"/>
      <c r="J27" s="64"/>
      <c r="K27" s="64"/>
      <c r="L27" s="64"/>
      <c r="M27" s="64"/>
      <c r="N27" s="64"/>
      <c r="O27" s="64"/>
      <c r="P27" s="64"/>
      <c r="Q27" s="59" t="str">
        <f t="shared" ref="Q27" si="16">IF(F27="","",SMALL(F27:P28,1))</f>
        <v/>
      </c>
      <c r="R27" s="59"/>
      <c r="S27" s="59"/>
      <c r="T27" s="60"/>
      <c r="U27" s="52" t="str">
        <f t="shared" ref="U27" si="17">IF(Q27="","",ROUNDDOWN(Q27*T27,0))</f>
        <v/>
      </c>
    </row>
    <row r="28" spans="2:23" ht="17.25" customHeight="1">
      <c r="B28" s="20"/>
      <c r="C28" s="61"/>
      <c r="D28" s="62"/>
      <c r="E28" s="62"/>
      <c r="F28" s="63"/>
      <c r="G28" s="63"/>
      <c r="H28" s="64"/>
      <c r="I28" s="64"/>
      <c r="J28" s="64"/>
      <c r="K28" s="64"/>
      <c r="L28" s="64"/>
      <c r="M28" s="64"/>
      <c r="N28" s="64"/>
      <c r="O28" s="64"/>
      <c r="P28" s="64"/>
      <c r="Q28" s="59"/>
      <c r="R28" s="59"/>
      <c r="S28" s="59"/>
      <c r="T28" s="60"/>
      <c r="U28" s="52" t="str">
        <f t="shared" si="1"/>
        <v/>
      </c>
    </row>
    <row r="29" spans="2:23" ht="17.25" customHeight="1">
      <c r="B29" s="29"/>
      <c r="C29" s="61"/>
      <c r="D29" s="62"/>
      <c r="E29" s="62"/>
      <c r="F29" s="63"/>
      <c r="G29" s="63"/>
      <c r="H29" s="64"/>
      <c r="I29" s="64"/>
      <c r="J29" s="64"/>
      <c r="K29" s="64"/>
      <c r="L29" s="64"/>
      <c r="M29" s="64"/>
      <c r="N29" s="64"/>
      <c r="O29" s="64"/>
      <c r="P29" s="64"/>
      <c r="Q29" s="59" t="str">
        <f t="shared" ref="Q29" si="18">IF(F29="","",SMALL(F29:P30,1))</f>
        <v/>
      </c>
      <c r="R29" s="59"/>
      <c r="S29" s="59"/>
      <c r="T29" s="60"/>
      <c r="U29" s="52" t="str">
        <f t="shared" ref="U29" si="19">IF(Q29="","",ROUNDDOWN(Q29*T29,0))</f>
        <v/>
      </c>
    </row>
    <row r="30" spans="2:23" ht="17.25" customHeight="1">
      <c r="B30" s="20"/>
      <c r="C30" s="61"/>
      <c r="D30" s="62"/>
      <c r="E30" s="62"/>
      <c r="F30" s="63"/>
      <c r="G30" s="63"/>
      <c r="H30" s="64"/>
      <c r="I30" s="64"/>
      <c r="J30" s="64"/>
      <c r="K30" s="64"/>
      <c r="L30" s="64"/>
      <c r="M30" s="64"/>
      <c r="N30" s="64"/>
      <c r="O30" s="64"/>
      <c r="P30" s="64"/>
      <c r="Q30" s="59"/>
      <c r="R30" s="59"/>
      <c r="S30" s="59"/>
      <c r="T30" s="60"/>
      <c r="U30" s="52" t="str">
        <f t="shared" si="1"/>
        <v/>
      </c>
    </row>
    <row r="31" spans="2:23" ht="17.25" customHeight="1">
      <c r="B31" s="66" t="s">
        <v>31</v>
      </c>
      <c r="C31" s="61"/>
      <c r="D31" s="62"/>
      <c r="E31" s="62"/>
      <c r="F31" s="63"/>
      <c r="G31" s="63"/>
      <c r="H31" s="64"/>
      <c r="I31" s="64"/>
      <c r="J31" s="64"/>
      <c r="K31" s="64"/>
      <c r="L31" s="64"/>
      <c r="M31" s="64"/>
      <c r="N31" s="64"/>
      <c r="O31" s="64"/>
      <c r="P31" s="64"/>
      <c r="Q31" s="59"/>
      <c r="R31" s="59"/>
      <c r="S31" s="59"/>
      <c r="T31" s="60"/>
      <c r="U31" s="51">
        <f>SUM(U8:U30)</f>
        <v>23613000</v>
      </c>
    </row>
    <row r="32" spans="2:23" ht="17.25" customHeight="1">
      <c r="B32" s="66"/>
      <c r="C32" s="61"/>
      <c r="D32" s="62"/>
      <c r="E32" s="62"/>
      <c r="F32" s="63"/>
      <c r="G32" s="63"/>
      <c r="H32" s="64"/>
      <c r="I32" s="64"/>
      <c r="J32" s="64"/>
      <c r="K32" s="64"/>
      <c r="L32" s="64"/>
      <c r="M32" s="64"/>
      <c r="N32" s="64"/>
      <c r="O32" s="64"/>
      <c r="P32" s="64"/>
      <c r="Q32" s="59"/>
      <c r="R32" s="59"/>
      <c r="S32" s="59"/>
      <c r="T32" s="60"/>
      <c r="U32" s="51" t="str">
        <f t="shared" si="1"/>
        <v/>
      </c>
    </row>
    <row r="33" spans="2:22" ht="10.5" customHeight="1">
      <c r="B33" s="6"/>
      <c r="C33" s="6"/>
      <c r="D33" s="7"/>
      <c r="E33" s="7"/>
      <c r="F33" s="8"/>
      <c r="G33" s="5"/>
      <c r="H33" s="5"/>
      <c r="I33" s="8"/>
      <c r="J33" s="5"/>
      <c r="K33" s="5"/>
      <c r="L33" s="8"/>
      <c r="M33" s="5"/>
      <c r="N33" s="5"/>
      <c r="O33" s="8"/>
      <c r="P33" s="5"/>
      <c r="Q33" s="5"/>
      <c r="R33" s="8"/>
      <c r="S33" s="5"/>
      <c r="T33" s="6"/>
    </row>
    <row r="34" spans="2:22" ht="15.75" customHeight="1">
      <c r="B34" s="57" t="s">
        <v>13</v>
      </c>
      <c r="C34" s="58"/>
      <c r="D34" s="58"/>
      <c r="E34" s="58"/>
      <c r="F34" s="58"/>
      <c r="G34" s="58"/>
      <c r="H34" s="58"/>
      <c r="I34" s="58"/>
      <c r="J34" s="58"/>
      <c r="K34" s="58"/>
      <c r="L34" s="58"/>
      <c r="M34" s="58"/>
      <c r="N34" s="58"/>
      <c r="O34" s="58"/>
      <c r="P34" s="58"/>
      <c r="Q34" s="58"/>
      <c r="R34" s="58"/>
      <c r="S34" s="58"/>
      <c r="T34" s="58"/>
      <c r="U34" s="4"/>
      <c r="V34" s="4"/>
    </row>
    <row r="35" spans="2:22" ht="15.75" customHeight="1">
      <c r="B35" s="54" t="s">
        <v>15</v>
      </c>
      <c r="C35" s="54"/>
      <c r="D35" s="54"/>
      <c r="E35" s="54"/>
      <c r="F35" s="54"/>
      <c r="G35" s="54"/>
      <c r="H35" s="54"/>
      <c r="I35" s="54"/>
      <c r="J35" s="54"/>
      <c r="K35" s="54"/>
      <c r="L35" s="54"/>
      <c r="M35" s="54"/>
      <c r="N35" s="54"/>
      <c r="O35" s="54"/>
      <c r="P35" s="54"/>
      <c r="Q35" s="54"/>
      <c r="R35" s="54"/>
      <c r="S35" s="54"/>
      <c r="T35" s="54"/>
      <c r="U35" s="54"/>
    </row>
    <row r="36" spans="2:22" ht="15.75" customHeight="1">
      <c r="B36" s="55" t="s">
        <v>16</v>
      </c>
      <c r="C36" s="55"/>
      <c r="D36" s="55"/>
      <c r="E36" s="55"/>
      <c r="F36" s="55"/>
      <c r="G36" s="55"/>
      <c r="H36" s="55"/>
      <c r="I36" s="55"/>
      <c r="J36" s="55"/>
      <c r="K36" s="55"/>
      <c r="L36" s="55"/>
      <c r="M36" s="55"/>
      <c r="N36" s="55"/>
      <c r="O36" s="55"/>
      <c r="P36" s="55"/>
      <c r="Q36" s="55"/>
      <c r="R36" s="55"/>
      <c r="S36" s="55"/>
      <c r="T36" s="55"/>
      <c r="U36" s="55"/>
    </row>
    <row r="37" spans="2:22" ht="15.75" customHeight="1">
      <c r="B37" s="54" t="s">
        <v>34</v>
      </c>
      <c r="C37" s="54"/>
      <c r="D37" s="54"/>
      <c r="E37" s="54"/>
      <c r="F37" s="54"/>
      <c r="G37" s="54"/>
      <c r="H37" s="54"/>
      <c r="I37" s="54"/>
      <c r="J37" s="54"/>
      <c r="K37" s="54"/>
      <c r="L37" s="54"/>
      <c r="M37" s="54"/>
      <c r="N37" s="54"/>
      <c r="O37" s="54"/>
      <c r="P37" s="54"/>
      <c r="Q37" s="54"/>
      <c r="R37" s="54"/>
      <c r="S37" s="54"/>
      <c r="T37" s="54"/>
      <c r="U37" s="54"/>
    </row>
    <row r="38" spans="2:22" ht="15.75" customHeight="1">
      <c r="B38" s="55" t="s">
        <v>33</v>
      </c>
      <c r="C38" s="55"/>
      <c r="D38" s="55"/>
      <c r="E38" s="55"/>
      <c r="F38" s="55"/>
      <c r="G38" s="55"/>
      <c r="H38" s="55"/>
      <c r="I38" s="55"/>
      <c r="J38" s="55"/>
      <c r="K38" s="55"/>
      <c r="L38" s="55"/>
      <c r="M38" s="55"/>
      <c r="N38" s="55"/>
      <c r="O38" s="55"/>
      <c r="P38" s="55"/>
      <c r="Q38" s="55"/>
      <c r="R38" s="55"/>
      <c r="S38" s="55"/>
      <c r="T38" s="55"/>
      <c r="U38" s="55"/>
    </row>
    <row r="39" spans="2:22" ht="15.75" customHeight="1">
      <c r="B39" s="54" t="s">
        <v>17</v>
      </c>
      <c r="C39" s="54"/>
      <c r="D39" s="54"/>
      <c r="E39" s="54"/>
      <c r="F39" s="54"/>
      <c r="G39" s="54"/>
      <c r="H39" s="54"/>
      <c r="I39" s="54"/>
      <c r="J39" s="54"/>
      <c r="K39" s="54"/>
      <c r="L39" s="54"/>
      <c r="M39" s="54"/>
      <c r="N39" s="54"/>
      <c r="O39" s="54"/>
      <c r="P39" s="54"/>
      <c r="Q39" s="54"/>
      <c r="R39" s="54"/>
      <c r="S39" s="54"/>
      <c r="T39" s="54"/>
      <c r="U39" s="54"/>
    </row>
    <row r="40" spans="2:22" ht="15.75" customHeight="1">
      <c r="B40" s="54" t="s">
        <v>18</v>
      </c>
      <c r="C40" s="54"/>
      <c r="D40" s="54"/>
      <c r="E40" s="54"/>
      <c r="F40" s="54"/>
      <c r="G40" s="54"/>
      <c r="H40" s="54"/>
      <c r="I40" s="54"/>
      <c r="J40" s="54"/>
      <c r="K40" s="54"/>
      <c r="L40" s="54"/>
      <c r="M40" s="54"/>
      <c r="N40" s="54"/>
      <c r="O40" s="54"/>
      <c r="P40" s="54"/>
      <c r="Q40" s="54"/>
      <c r="R40" s="54"/>
      <c r="S40" s="54"/>
      <c r="T40" s="54"/>
      <c r="U40" s="54"/>
    </row>
    <row r="41" spans="2:22" ht="15.75" customHeight="1">
      <c r="B41" s="55" t="s">
        <v>19</v>
      </c>
      <c r="C41" s="55"/>
      <c r="D41" s="55"/>
      <c r="E41" s="55"/>
      <c r="F41" s="55"/>
      <c r="G41" s="55"/>
      <c r="H41" s="55"/>
      <c r="I41" s="55"/>
      <c r="J41" s="55"/>
      <c r="K41" s="55"/>
      <c r="L41" s="55"/>
      <c r="M41" s="55"/>
      <c r="N41" s="55"/>
      <c r="O41" s="55"/>
      <c r="P41" s="55"/>
      <c r="Q41" s="55"/>
      <c r="R41" s="55"/>
      <c r="S41" s="55"/>
      <c r="T41" s="55"/>
      <c r="U41" s="55"/>
    </row>
    <row r="42" spans="2:22" ht="15.75" customHeight="1">
      <c r="B42" s="54" t="s">
        <v>20</v>
      </c>
      <c r="C42" s="54"/>
      <c r="D42" s="54"/>
      <c r="E42" s="54"/>
      <c r="F42" s="54"/>
      <c r="G42" s="54"/>
      <c r="H42" s="54"/>
      <c r="I42" s="54"/>
      <c r="J42" s="54"/>
      <c r="K42" s="54"/>
      <c r="L42" s="54"/>
      <c r="M42" s="54"/>
      <c r="N42" s="54"/>
      <c r="O42" s="54"/>
      <c r="P42" s="54"/>
      <c r="Q42" s="54"/>
      <c r="R42" s="54"/>
      <c r="S42" s="54"/>
      <c r="T42" s="54"/>
      <c r="U42" s="54"/>
    </row>
    <row r="43" spans="2:22" ht="15.75" customHeight="1">
      <c r="B43" s="55" t="s">
        <v>21</v>
      </c>
      <c r="C43" s="55"/>
      <c r="D43" s="55"/>
      <c r="E43" s="55"/>
      <c r="F43" s="55"/>
      <c r="G43" s="55"/>
      <c r="H43" s="55"/>
      <c r="I43" s="55"/>
      <c r="J43" s="55"/>
      <c r="K43" s="55"/>
      <c r="L43" s="55"/>
      <c r="M43" s="55"/>
      <c r="N43" s="55"/>
      <c r="O43" s="55"/>
      <c r="P43" s="55"/>
      <c r="Q43" s="55"/>
      <c r="R43" s="55"/>
      <c r="S43" s="55"/>
      <c r="T43" s="55"/>
      <c r="U43" s="55"/>
    </row>
    <row r="44" spans="2:22" ht="15.75" customHeight="1">
      <c r="B44" s="55" t="s">
        <v>14</v>
      </c>
      <c r="C44" s="55"/>
      <c r="D44" s="55"/>
      <c r="E44" s="55"/>
      <c r="F44" s="55"/>
      <c r="G44" s="55"/>
      <c r="H44" s="55"/>
      <c r="I44" s="55"/>
      <c r="J44" s="55"/>
      <c r="K44" s="55"/>
      <c r="L44" s="55"/>
      <c r="M44" s="55"/>
      <c r="N44" s="55"/>
      <c r="O44" s="55"/>
      <c r="P44" s="55"/>
      <c r="Q44" s="55"/>
      <c r="R44" s="55"/>
      <c r="S44" s="55"/>
      <c r="T44" s="55"/>
      <c r="U44" s="55"/>
    </row>
    <row r="45" spans="2:22" ht="6.75" customHeight="1">
      <c r="B45" s="9"/>
      <c r="C45" s="9"/>
      <c r="D45" s="9"/>
      <c r="E45" s="9"/>
      <c r="F45" s="9"/>
      <c r="G45" s="9"/>
      <c r="H45" s="9"/>
      <c r="I45" s="9"/>
      <c r="J45" s="9"/>
      <c r="K45" s="9"/>
      <c r="L45" s="9"/>
      <c r="M45" s="9"/>
      <c r="N45" s="9"/>
      <c r="O45" s="9"/>
      <c r="P45" s="9"/>
      <c r="Q45" s="9"/>
      <c r="R45" s="9"/>
      <c r="S45" s="9"/>
      <c r="T45" s="9"/>
    </row>
    <row r="46" spans="2:22" ht="15.75" customHeight="1">
      <c r="B46" s="9"/>
      <c r="C46" s="9"/>
      <c r="D46" s="9"/>
      <c r="E46" s="9"/>
      <c r="F46" s="9"/>
      <c r="G46" s="9"/>
      <c r="H46" s="9"/>
      <c r="I46" s="9"/>
      <c r="J46" s="9"/>
      <c r="K46" s="9"/>
      <c r="L46" s="9"/>
      <c r="M46" s="9"/>
      <c r="N46" s="9"/>
      <c r="O46" s="9"/>
      <c r="P46" s="9"/>
      <c r="Q46" s="9"/>
      <c r="S46" s="56" t="s">
        <v>9</v>
      </c>
      <c r="T46" s="56"/>
      <c r="U46" s="56"/>
    </row>
  </sheetData>
  <sheetProtection sheet="1" objects="1" scenarios="1" formatCells="0"/>
  <mergeCells count="147">
    <mergeCell ref="T2:U5"/>
    <mergeCell ref="H3:J4"/>
    <mergeCell ref="K3:M4"/>
    <mergeCell ref="N3:P4"/>
    <mergeCell ref="D4:E5"/>
    <mergeCell ref="F4:G5"/>
    <mergeCell ref="C1:R1"/>
    <mergeCell ref="B2:B5"/>
    <mergeCell ref="C2:C5"/>
    <mergeCell ref="D2:G3"/>
    <mergeCell ref="H2:P2"/>
    <mergeCell ref="R2:R5"/>
    <mergeCell ref="Q6:R6"/>
    <mergeCell ref="T6:T7"/>
    <mergeCell ref="U6:U7"/>
    <mergeCell ref="F7:G8"/>
    <mergeCell ref="H7:J8"/>
    <mergeCell ref="K7:M8"/>
    <mergeCell ref="N7:P8"/>
    <mergeCell ref="Q7:S8"/>
    <mergeCell ref="B6:B7"/>
    <mergeCell ref="C6:C8"/>
    <mergeCell ref="D6:E8"/>
    <mergeCell ref="H6:I6"/>
    <mergeCell ref="K6:L6"/>
    <mergeCell ref="N6:O6"/>
    <mergeCell ref="Q9:S10"/>
    <mergeCell ref="T9:T10"/>
    <mergeCell ref="U9:U10"/>
    <mergeCell ref="C11:C12"/>
    <mergeCell ref="F11:G12"/>
    <mergeCell ref="H11:J12"/>
    <mergeCell ref="K11:M12"/>
    <mergeCell ref="N11:P12"/>
    <mergeCell ref="Q11:S12"/>
    <mergeCell ref="C9:C10"/>
    <mergeCell ref="D11:E12"/>
    <mergeCell ref="F9:G10"/>
    <mergeCell ref="H9:J10"/>
    <mergeCell ref="K9:M10"/>
    <mergeCell ref="N9:P10"/>
    <mergeCell ref="D9:E10"/>
    <mergeCell ref="T11:T12"/>
    <mergeCell ref="U11:U12"/>
    <mergeCell ref="C13:C14"/>
    <mergeCell ref="D13:E14"/>
    <mergeCell ref="F13:G14"/>
    <mergeCell ref="H13:J14"/>
    <mergeCell ref="K13:M14"/>
    <mergeCell ref="N13:P14"/>
    <mergeCell ref="Q13:S14"/>
    <mergeCell ref="T13:T14"/>
    <mergeCell ref="U13:U14"/>
    <mergeCell ref="C15:C16"/>
    <mergeCell ref="D15:E16"/>
    <mergeCell ref="F15:G16"/>
    <mergeCell ref="H15:J16"/>
    <mergeCell ref="K15:M16"/>
    <mergeCell ref="N15:P16"/>
    <mergeCell ref="Q15:S16"/>
    <mergeCell ref="T15:T16"/>
    <mergeCell ref="U15:U16"/>
    <mergeCell ref="Q17:S18"/>
    <mergeCell ref="T17:T18"/>
    <mergeCell ref="U17:U18"/>
    <mergeCell ref="C19:C20"/>
    <mergeCell ref="D19:E20"/>
    <mergeCell ref="F19:G20"/>
    <mergeCell ref="H19:J20"/>
    <mergeCell ref="K19:M20"/>
    <mergeCell ref="N19:P20"/>
    <mergeCell ref="Q19:S20"/>
    <mergeCell ref="C17:C18"/>
    <mergeCell ref="D17:E18"/>
    <mergeCell ref="F17:G18"/>
    <mergeCell ref="H17:J18"/>
    <mergeCell ref="K17:M18"/>
    <mergeCell ref="N17:P18"/>
    <mergeCell ref="T19:T20"/>
    <mergeCell ref="U19:U20"/>
    <mergeCell ref="C21:C22"/>
    <mergeCell ref="D21:E22"/>
    <mergeCell ref="F21:G22"/>
    <mergeCell ref="H21:J22"/>
    <mergeCell ref="K21:M22"/>
    <mergeCell ref="N21:P22"/>
    <mergeCell ref="Q21:S22"/>
    <mergeCell ref="T21:T22"/>
    <mergeCell ref="U21:U22"/>
    <mergeCell ref="C23:C24"/>
    <mergeCell ref="D23:E24"/>
    <mergeCell ref="F23:G24"/>
    <mergeCell ref="H23:J24"/>
    <mergeCell ref="K23:M24"/>
    <mergeCell ref="N23:P24"/>
    <mergeCell ref="Q23:S24"/>
    <mergeCell ref="T23:T24"/>
    <mergeCell ref="U23:U24"/>
    <mergeCell ref="Q25:S26"/>
    <mergeCell ref="T25:T26"/>
    <mergeCell ref="U25:U26"/>
    <mergeCell ref="C27:C28"/>
    <mergeCell ref="D27:E28"/>
    <mergeCell ref="F27:G28"/>
    <mergeCell ref="H27:J28"/>
    <mergeCell ref="K27:M28"/>
    <mergeCell ref="N27:P28"/>
    <mergeCell ref="Q27:S28"/>
    <mergeCell ref="C25:C26"/>
    <mergeCell ref="D25:E26"/>
    <mergeCell ref="F25:G26"/>
    <mergeCell ref="H25:J26"/>
    <mergeCell ref="K25:M26"/>
    <mergeCell ref="N25:P26"/>
    <mergeCell ref="T27:T28"/>
    <mergeCell ref="U27:U28"/>
    <mergeCell ref="C29:C30"/>
    <mergeCell ref="D29:E30"/>
    <mergeCell ref="F29:G30"/>
    <mergeCell ref="H29:J30"/>
    <mergeCell ref="K29:M30"/>
    <mergeCell ref="N29:P30"/>
    <mergeCell ref="Q29:S30"/>
    <mergeCell ref="T29:T30"/>
    <mergeCell ref="U29:U30"/>
    <mergeCell ref="S46:U46"/>
    <mergeCell ref="B39:U39"/>
    <mergeCell ref="B40:U40"/>
    <mergeCell ref="B41:U41"/>
    <mergeCell ref="B42:U42"/>
    <mergeCell ref="B43:U43"/>
    <mergeCell ref="B44:U44"/>
    <mergeCell ref="U31:U32"/>
    <mergeCell ref="B34:T34"/>
    <mergeCell ref="B35:U35"/>
    <mergeCell ref="B36:U36"/>
    <mergeCell ref="B37:U37"/>
    <mergeCell ref="B38:U38"/>
    <mergeCell ref="B31:B32"/>
    <mergeCell ref="C31:C32"/>
    <mergeCell ref="D31:E32"/>
    <mergeCell ref="F31:G32"/>
    <mergeCell ref="H31:J32"/>
    <mergeCell ref="K31:M32"/>
    <mergeCell ref="N31:P32"/>
    <mergeCell ref="Q31:S32"/>
    <mergeCell ref="T31:T32"/>
  </mergeCells>
  <phoneticPr fontId="2"/>
  <dataValidations count="6">
    <dataValidation type="list" allowBlank="1" showInputMessage="1" showErrorMessage="1" sqref="I5">
      <formula1>$W$8:$W$19</formula1>
    </dataValidation>
    <dataValidation type="whole" imeMode="off" allowBlank="1" showInputMessage="1" showErrorMessage="1" sqref="B30 B28 B26 B24 B22 B20 B18 B16 B14 B12 B10 B8">
      <formula1>1</formula1>
      <formula2>9999</formula2>
    </dataValidation>
    <dataValidation imeMode="off" operator="greaterThan" allowBlank="1" showInputMessage="1" showErrorMessage="1" sqref="T8:T30"/>
    <dataValidation type="whole" imeMode="off" operator="greaterThan" allowBlank="1" showInputMessage="1" showErrorMessage="1" sqref="F7:P30">
      <formula1>0</formula1>
    </dataValidation>
    <dataValidation imeMode="off" allowBlank="1" showInputMessage="1" showErrorMessage="1" sqref="F31:P32 T31:T32 D11:E32 D6:E8"/>
    <dataValidation imeMode="on" allowBlank="1" showInputMessage="1" showErrorMessage="1" sqref="T6 C6:C33 T33 B29 B27 B25 B23 B21 B19 B17 B15 B13 B11 B9 B33 B6:B7 B31"/>
  </dataValidations>
  <pageMargins left="0.76" right="0.19685039370078741" top="0.96" bottom="0.39370078740157483" header="0.39370078740157483" footer="0.51181102362204722"/>
  <pageSetup paperSize="9" orientation="portrait" blackAndWhite="1"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使用方法・注意事項等</vt:lpstr>
      <vt:lpstr>上場株式の評価明細書 </vt:lpstr>
      <vt:lpstr>上場株式の評価明細書  (記載例)</vt:lpstr>
      <vt:lpstr>'上場株式の評価明細書 '!Print_Area</vt:lpstr>
      <vt:lpstr>'上場株式の評価明細書  (記載例)'!Print_Area</vt:lpstr>
    </vt:vector>
  </TitlesOfParts>
  <Company>岩下税理士事務所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今村　圭一</dc:creator>
  <cp:lastModifiedBy>今村圭一</cp:lastModifiedBy>
  <cp:lastPrinted>2020-03-10T00:55:59Z</cp:lastPrinted>
  <dcterms:created xsi:type="dcterms:W3CDTF">2006-11-30T15:00:00Z</dcterms:created>
  <dcterms:modified xsi:type="dcterms:W3CDTF">2020-03-10T00:58:28Z</dcterms:modified>
</cp:coreProperties>
</file>